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p2017\Desktop\"/>
    </mc:Choice>
  </mc:AlternateContent>
  <xr:revisionPtr revIDLastSave="0" documentId="8_{EB7018FD-E9C4-4D2D-B85A-FE6EE5A30C0F}" xr6:coauthVersionLast="31" xr6:coauthVersionMax="31" xr10:uidLastSave="{00000000-0000-0000-0000-000000000000}"/>
  <bookViews>
    <workbookView xWindow="0" yWindow="0" windowWidth="20490" windowHeight="7545" xr2:uid="{EC62C7A2-642B-4191-AEB6-EE11FDC696E9}"/>
  </bookViews>
  <sheets>
    <sheet name="PLANTILLA " sheetId="1" r:id="rId1"/>
  </sheets>
  <externalReferences>
    <externalReference r:id="rId2"/>
  </externalReferences>
  <definedNames>
    <definedName name="_xlnm.Print_Titles" localSheetId="0">'PLANTILLA 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AQ8" i="1"/>
  <c r="CV8" i="1" s="1"/>
  <c r="AQ9" i="1"/>
  <c r="CV9" i="1"/>
  <c r="AQ10" i="1"/>
  <c r="CV10" i="1" s="1"/>
  <c r="AQ11" i="1"/>
  <c r="CV11" i="1"/>
  <c r="AQ12" i="1"/>
  <c r="CV12" i="1" s="1"/>
  <c r="AQ13" i="1"/>
  <c r="CV13" i="1"/>
  <c r="AQ14" i="1"/>
  <c r="CV14" i="1" s="1"/>
  <c r="AQ15" i="1"/>
  <c r="CV15" i="1"/>
  <c r="AQ16" i="1"/>
  <c r="CV16" i="1" s="1"/>
  <c r="AQ17" i="1"/>
  <c r="CV17" i="1"/>
  <c r="AQ18" i="1"/>
  <c r="CV18" i="1" s="1"/>
  <c r="AQ19" i="1"/>
  <c r="CV19" i="1"/>
  <c r="AQ20" i="1"/>
  <c r="CV20" i="1" s="1"/>
  <c r="AQ21" i="1"/>
  <c r="CV21" i="1"/>
  <c r="AQ22" i="1"/>
  <c r="CV22" i="1" s="1"/>
  <c r="AQ23" i="1"/>
  <c r="CV23" i="1"/>
  <c r="AQ24" i="1"/>
  <c r="CV24" i="1" s="1"/>
  <c r="AQ25" i="1"/>
  <c r="CV25" i="1"/>
  <c r="AQ26" i="1"/>
  <c r="CV26" i="1" s="1"/>
  <c r="AQ27" i="1"/>
  <c r="CV27" i="1"/>
  <c r="AQ28" i="1"/>
  <c r="CV28" i="1" s="1"/>
  <c r="AQ29" i="1"/>
  <c r="CV29" i="1"/>
  <c r="AQ30" i="1"/>
  <c r="CV30" i="1" s="1"/>
  <c r="AQ31" i="1"/>
  <c r="CV31" i="1"/>
  <c r="AQ32" i="1"/>
  <c r="CV32" i="1" s="1"/>
  <c r="AQ33" i="1"/>
  <c r="CV33" i="1"/>
  <c r="AQ34" i="1"/>
  <c r="CV34" i="1" s="1"/>
  <c r="AQ35" i="1"/>
  <c r="CV35" i="1"/>
  <c r="AQ36" i="1"/>
  <c r="CV36" i="1" s="1"/>
  <c r="AQ37" i="1"/>
  <c r="CV37" i="1"/>
  <c r="AQ38" i="1"/>
  <c r="CV38" i="1" s="1"/>
  <c r="AQ39" i="1"/>
  <c r="CV39" i="1"/>
  <c r="AQ40" i="1"/>
  <c r="CV40" i="1" s="1"/>
  <c r="AQ41" i="1"/>
  <c r="CV41" i="1"/>
  <c r="AQ42" i="1"/>
  <c r="CV42" i="1" s="1"/>
  <c r="AQ43" i="1"/>
  <c r="CV43" i="1"/>
  <c r="AQ44" i="1"/>
  <c r="CV44" i="1" s="1"/>
  <c r="AQ45" i="1"/>
  <c r="CV45" i="1"/>
  <c r="AQ46" i="1"/>
  <c r="CV46" i="1" s="1"/>
  <c r="AQ47" i="1"/>
  <c r="CV47" i="1"/>
  <c r="AQ48" i="1"/>
  <c r="CV48" i="1" s="1"/>
  <c r="AQ49" i="1"/>
  <c r="CV49" i="1"/>
  <c r="AQ50" i="1"/>
  <c r="CV50" i="1" s="1"/>
  <c r="AQ51" i="1"/>
  <c r="CV51" i="1"/>
  <c r="AQ52" i="1"/>
  <c r="CV52" i="1" s="1"/>
  <c r="AQ53" i="1"/>
  <c r="CV53" i="1"/>
  <c r="AQ54" i="1"/>
  <c r="CV54" i="1" s="1"/>
  <c r="AQ55" i="1"/>
  <c r="CV55" i="1"/>
  <c r="AQ56" i="1"/>
  <c r="CV56" i="1" s="1"/>
  <c r="AQ57" i="1"/>
  <c r="CV57" i="1"/>
  <c r="AQ58" i="1"/>
  <c r="CV58" i="1" s="1"/>
  <c r="AQ59" i="1"/>
  <c r="CV59" i="1"/>
  <c r="AQ60" i="1"/>
  <c r="CV60" i="1" s="1"/>
  <c r="AQ61" i="1"/>
  <c r="CV61" i="1"/>
  <c r="AQ62" i="1"/>
  <c r="CV62" i="1" s="1"/>
  <c r="AQ63" i="1"/>
  <c r="CV63" i="1"/>
  <c r="AQ64" i="1"/>
  <c r="CV64" i="1" s="1"/>
  <c r="AQ65" i="1"/>
  <c r="CV65" i="1"/>
  <c r="AQ66" i="1"/>
  <c r="CV66" i="1"/>
  <c r="AQ67" i="1"/>
  <c r="CV67" i="1"/>
  <c r="AQ68" i="1"/>
  <c r="CV68" i="1"/>
  <c r="AQ69" i="1"/>
  <c r="CV69" i="1"/>
  <c r="AQ70" i="1"/>
  <c r="CV70" i="1"/>
  <c r="AQ71" i="1"/>
  <c r="CV71" i="1"/>
  <c r="AQ72" i="1"/>
  <c r="CV72" i="1"/>
  <c r="AQ73" i="1"/>
  <c r="CV73" i="1"/>
  <c r="AQ74" i="1"/>
  <c r="CV74" i="1"/>
  <c r="AQ75" i="1"/>
  <c r="CV75" i="1"/>
  <c r="AQ76" i="1"/>
  <c r="CV76" i="1"/>
  <c r="AQ77" i="1"/>
  <c r="CV77" i="1"/>
  <c r="AQ78" i="1"/>
  <c r="CV78" i="1"/>
  <c r="AQ79" i="1"/>
  <c r="CV79" i="1"/>
  <c r="AQ80" i="1"/>
  <c r="CV80" i="1"/>
  <c r="AQ81" i="1"/>
  <c r="CV81" i="1"/>
  <c r="AQ82" i="1"/>
  <c r="CV82" i="1"/>
  <c r="AQ83" i="1"/>
  <c r="CV83" i="1"/>
  <c r="AG84" i="1"/>
  <c r="AK84" i="1"/>
  <c r="AQ84" i="1"/>
  <c r="AY84" i="1"/>
  <c r="BG84" i="1"/>
  <c r="BO84" i="1"/>
  <c r="BW84" i="1"/>
  <c r="CE84" i="1"/>
  <c r="CN84" i="1"/>
  <c r="CV8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laura.uribe</author>
  </authors>
  <commentList>
    <comment ref="A1" authorId="0" shapeId="0" xr:uid="{00000000-0006-0000-0E00-000001000000}">
      <text>
        <r>
          <rPr>
            <sz val="11"/>
            <color indexed="81"/>
            <rFont val="Tahoma"/>
            <family val="2"/>
          </rPr>
          <t xml:space="preserve">Art. 61 Fracc. II "Presupuestos de Egresos, inciso a) " Las prioridades de gasto, los programas y proyectos, así como la distribución del presupuesto, </t>
        </r>
        <r>
          <rPr>
            <b/>
            <u/>
            <sz val="11"/>
            <color indexed="81"/>
            <rFont val="Tahoma"/>
            <family val="2"/>
          </rPr>
          <t xml:space="preserve">detallando el gasto en servicios personales, incluyendo el analítico de plazas y desgosando cada una de las remuneraciones; </t>
        </r>
        <r>
          <rPr>
            <sz val="11"/>
            <color indexed="81"/>
            <rFont val="Tahoma"/>
            <family val="2"/>
          </rPr>
          <t>.....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<sst xmlns="http://schemas.openxmlformats.org/spreadsheetml/2006/main" count="175" uniqueCount="116">
  <si>
    <t>TOTALES</t>
  </si>
  <si>
    <t>SEGURIDAD PUBLICA</t>
  </si>
  <si>
    <t>SECRETARIO DE SEGURIDAD PUBLICA</t>
  </si>
  <si>
    <t>POLICIA EN LINEA</t>
  </si>
  <si>
    <t>COMANDANTE DE SEGURIDAD</t>
  </si>
  <si>
    <t>DIRECTOR DE SEGURIDAD PUBLICA</t>
  </si>
  <si>
    <t>COMUNICACIÓN</t>
  </si>
  <si>
    <t>ENCARGADO DE RADIO</t>
  </si>
  <si>
    <t>SECRETARIA DE RADIO</t>
  </si>
  <si>
    <t>ENCARGADO DE SISTEMAS</t>
  </si>
  <si>
    <t>DIRECTOR DE COMUNICACIÓN</t>
  </si>
  <si>
    <t>MAQUINARIA</t>
  </si>
  <si>
    <t>SECRETARIA DE MAQUINARIA</t>
  </si>
  <si>
    <t>MECANICO MUNICIPAL</t>
  </si>
  <si>
    <t>FOMENTO AGROPECUARIO</t>
  </si>
  <si>
    <t>SECRETARIO DE FOMENTO</t>
  </si>
  <si>
    <t xml:space="preserve">ENCARGADA  DE FOMENTO </t>
  </si>
  <si>
    <t>TRANSITO MUNICIPAL</t>
  </si>
  <si>
    <t>AGENTE DE TRANSITO</t>
  </si>
  <si>
    <t>ASEO DE PARQUES Y JARDINES</t>
  </si>
  <si>
    <t>ENCARGADO DE LA UNIDAD DEPORTIVA</t>
  </si>
  <si>
    <t>ASEADOR</t>
  </si>
  <si>
    <t>INTENDENTE</t>
  </si>
  <si>
    <t>ENCARGADO DEL PANTEON MUNICIPAL</t>
  </si>
  <si>
    <t>RECOLECCION DE BASURA</t>
  </si>
  <si>
    <t>VELADOR DE LA CASA DE LA CULTURA</t>
  </si>
  <si>
    <t>VELADOR DEL CENTRO SOCIAL</t>
  </si>
  <si>
    <t>ENCARGADO DE BODEGA</t>
  </si>
  <si>
    <t>ENCARGADA DE BAÑO PUBLICO</t>
  </si>
  <si>
    <t>ENCARGADA DE BAÑOS PUBLICOS</t>
  </si>
  <si>
    <t>CARGADOR</t>
  </si>
  <si>
    <t>OPERADOR DE CAMION</t>
  </si>
  <si>
    <t>RASTRO MUNICIPAL</t>
  </si>
  <si>
    <t>ENCARGADO DEL RASTRO MUNICIPAL</t>
  </si>
  <si>
    <t>INSPECTOR DE GANADERIA MUNICIPAL</t>
  </si>
  <si>
    <t>MEDICO VETERINARIO DEL RASTRO</t>
  </si>
  <si>
    <t>OBRAS PUBLICAS</t>
  </si>
  <si>
    <t>OPERADOR DE MAQUINARIA</t>
  </si>
  <si>
    <t>SECRETARIA DE OBRAS PUBLICAS</t>
  </si>
  <si>
    <t>AUXILIAR DE OBRAS PUBLICAS</t>
  </si>
  <si>
    <t>PROYECTISTA</t>
  </si>
  <si>
    <t>DIRECTOR DE OBRAS PUBLICAS</t>
  </si>
  <si>
    <t>AGUA POTABLE Y ALCANTARILLADO</t>
  </si>
  <si>
    <t xml:space="preserve">ENCARGADO DE BOMBEO DE AGUA POTABLE </t>
  </si>
  <si>
    <t>AUXILIAR DE FONTANERO</t>
  </si>
  <si>
    <t>FONTANERO</t>
  </si>
  <si>
    <t xml:space="preserve">DIRECTOR DE AGUA POTABLE </t>
  </si>
  <si>
    <t xml:space="preserve">PROMOTOR DE AGUA </t>
  </si>
  <si>
    <t>DIRECCION DE IMPUESTOS INMOBILIARIOS Y CATASTRO</t>
  </si>
  <si>
    <t>SECRETARIA DE CATASTRO</t>
  </si>
  <si>
    <t>DIRECTOR DE CATASTRO</t>
  </si>
  <si>
    <t>HACIENDA MUNICIPAL</t>
  </si>
  <si>
    <t>CAJERA DEL AGUA POTABLE</t>
  </si>
  <si>
    <t>CAJERA DE HACIENDA PUBLICA</t>
  </si>
  <si>
    <t>AUXILIAR DE HACIENDA</t>
  </si>
  <si>
    <t>SECRETARIO DEL RAMO 33</t>
  </si>
  <si>
    <t>SECRETARIO DE HACIENDA MUNICIPAL</t>
  </si>
  <si>
    <t>COORDINADORA DE HACIENDA MUNICIPAL</t>
  </si>
  <si>
    <t>ENCARGADO DE HACIENDA MUNICIPAL</t>
  </si>
  <si>
    <t>DELEGACIONES</t>
  </si>
  <si>
    <t>DELEGADO DE HAITMATSIE</t>
  </si>
  <si>
    <t>DELEGADO DE SAN NICOLAS</t>
  </si>
  <si>
    <t>SECRETARIA DE LA DELEGACION DE TENZOMPA</t>
  </si>
  <si>
    <t>DELEGADO DE TENZOMPA</t>
  </si>
  <si>
    <t>EDUCACION PUBLICA Y CULTURA</t>
  </si>
  <si>
    <t>CHOFER DE CAMION DE ESTUDIANTES</t>
  </si>
  <si>
    <t>SECRETARIA DE EDUCACION</t>
  </si>
  <si>
    <t>ENCARGADA DE PLAZA COMUNITARIA TENZOMPA</t>
  </si>
  <si>
    <t>ENCARGADA DE GALERIAS</t>
  </si>
  <si>
    <t>DIRECTOR DE DEPORTES</t>
  </si>
  <si>
    <t>ENCARGADO DEL MUSEO CRISTERO</t>
  </si>
  <si>
    <t>SECRETARIA DE CULTURA</t>
  </si>
  <si>
    <t>DIRECTOR DE CULTURA</t>
  </si>
  <si>
    <t>REGISTRO CIVIL</t>
  </si>
  <si>
    <t>SECRETARIA DE REGISTRO CIVIL</t>
  </si>
  <si>
    <t>ENCARGADA DE REGISTRO CIVIL</t>
  </si>
  <si>
    <t>PROMOCION ECONOMICA Y DESARROLLO</t>
  </si>
  <si>
    <t>ENCARGADO DE DESARROLLO SOCIAL</t>
  </si>
  <si>
    <t>SECRETARIO DE PROMOCION ECONOMICA</t>
  </si>
  <si>
    <t>DIRECTOR DE PROMOCION ECONOMICA</t>
  </si>
  <si>
    <t>SECRETARIA GENERAL Y SINDICATURA</t>
  </si>
  <si>
    <t>MENSAJERO</t>
  </si>
  <si>
    <t>ENCARGADA DE FRACCIONAMIENTOS</t>
  </si>
  <si>
    <t>ENCARGADA DE PREDIOS RUSTICOS</t>
  </si>
  <si>
    <t>APOYO JURIDICO</t>
  </si>
  <si>
    <t>SINDICO</t>
  </si>
  <si>
    <t>SECRETARIO GENERAL</t>
  </si>
  <si>
    <t>PRESIDENCIA MUNICIPAL</t>
  </si>
  <si>
    <t>CHOFER DE PRESIDENCIA</t>
  </si>
  <si>
    <t>SECRETARIA DE PRESIDENCIA</t>
  </si>
  <si>
    <t>OFICIAL MAYOR</t>
  </si>
  <si>
    <t>PRESIDENTE MUNICIPAL</t>
  </si>
  <si>
    <t>SALA DE REGIDORES</t>
  </si>
  <si>
    <t>REGIDORES</t>
  </si>
  <si>
    <t>Prestaciones</t>
  </si>
  <si>
    <t>Extrahordinarias</t>
  </si>
  <si>
    <t>fin de año (Aguinaldo)</t>
  </si>
  <si>
    <t>y Dominical</t>
  </si>
  <si>
    <t xml:space="preserve"> de Serv. Efect. Prestados</t>
  </si>
  <si>
    <t>Anual</t>
  </si>
  <si>
    <t>Mensual</t>
  </si>
  <si>
    <t>Remuneraciones</t>
  </si>
  <si>
    <t>Compensaciones</t>
  </si>
  <si>
    <t xml:space="preserve">Horas </t>
  </si>
  <si>
    <t>Gratificación  de</t>
  </si>
  <si>
    <t>Prima vacacional</t>
  </si>
  <si>
    <t xml:space="preserve">Primas por años  </t>
  </si>
  <si>
    <t>Dietas y Sueldo Base</t>
  </si>
  <si>
    <t>Suma Total</t>
  </si>
  <si>
    <t>Otras</t>
  </si>
  <si>
    <t>111-113</t>
  </si>
  <si>
    <t>No. Plazas</t>
  </si>
  <si>
    <t>FF</t>
  </si>
  <si>
    <t>Adscripción de la Plaza</t>
  </si>
  <si>
    <t>Nombre de la Plaza</t>
  </si>
  <si>
    <t>PLANTILLA DE PERSONAL DE CARÁCTER PERMANENTE.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</si>
</sst>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#,##0_ ;\-#,##0\ "/>
    <numFmt numFmtId="165" formatCode="_-&quot;$&quot;* #,##0_-;\-&quot;$&quot;* #,##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1"/>
      <name val="Tahoma"/>
      <family val="2"/>
    </font>
    <font>
      <b/>
      <u/>
      <sz val="11"/>
      <color indexed="81"/>
      <name val="Tahoma"/>
      <family val="2"/>
    </font>
    <font>
      <sz val="10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E6CB"/>
        <bgColor indexed="64"/>
      </patternFill>
    </fill>
    <fill>
      <patternFill patternType="solid">
        <fgColor rgb="FFFFF2D4"/>
        <bgColor indexed="64"/>
      </patternFill>
    </fill>
    <fill>
      <patternFill patternType="solid">
        <fgColor rgb="FF00A79D"/>
        <bgColor indexed="64"/>
      </patternFill>
    </fill>
    <fill>
      <patternFill patternType="solid">
        <fgColor rgb="FF00A4A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736F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736F"/>
      </right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2" fillId="0" borderId="0" xfId="0" applyFont="1"/>
    <xf numFmtId="3" fontId="2" fillId="2" borderId="1" xfId="0" applyNumberFormat="1" applyFont="1" applyFill="1" applyBorder="1" applyAlignment="1" applyProtection="1">
      <alignment horizontal="center" vertical="center" wrapText="1"/>
    </xf>
    <xf numFmtId="3" fontId="2" fillId="2" borderId="2" xfId="0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right" vertical="top" wrapText="1"/>
    </xf>
    <xf numFmtId="0" fontId="2" fillId="2" borderId="4" xfId="0" applyFont="1" applyFill="1" applyBorder="1" applyAlignment="1" applyProtection="1">
      <alignment horizontal="right" vertical="top" wrapText="1"/>
    </xf>
    <xf numFmtId="0" fontId="2" fillId="2" borderId="5" xfId="0" applyFont="1" applyFill="1" applyBorder="1" applyAlignment="1" applyProtection="1">
      <alignment horizontal="right" vertical="top" wrapText="1"/>
    </xf>
    <xf numFmtId="3" fontId="3" fillId="3" borderId="6" xfId="0" applyNumberFormat="1" applyFont="1" applyFill="1" applyBorder="1" applyAlignment="1" applyProtection="1">
      <alignment horizontal="center" vertical="center" wrapText="1"/>
    </xf>
    <xf numFmtId="3" fontId="3" fillId="3" borderId="7" xfId="0" applyNumberFormat="1" applyFont="1" applyFill="1" applyBorder="1" applyAlignment="1" applyProtection="1">
      <alignment horizontal="center" vertical="center" wrapText="1"/>
    </xf>
    <xf numFmtId="3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8" xfId="1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Fill="1" applyBorder="1" applyAlignment="1" applyProtection="1">
      <alignment horizontal="center" vertical="center"/>
      <protection locked="0"/>
    </xf>
    <xf numFmtId="164" fontId="3" fillId="0" borderId="10" xfId="1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left" vertical="top" wrapText="1"/>
      <protection locked="0"/>
    </xf>
    <xf numFmtId="0" fontId="3" fillId="0" borderId="9" xfId="0" applyFont="1" applyFill="1" applyBorder="1" applyAlignment="1" applyProtection="1">
      <alignment horizontal="left" vertical="top" wrapText="1"/>
      <protection locked="0"/>
    </xf>
    <xf numFmtId="0" fontId="3" fillId="0" borderId="10" xfId="0" applyFont="1" applyFill="1" applyBorder="1" applyAlignment="1" applyProtection="1">
      <alignment horizontal="left" vertical="top" wrapText="1"/>
      <protection locked="0"/>
    </xf>
    <xf numFmtId="0" fontId="3" fillId="0" borderId="8" xfId="0" applyFont="1" applyFill="1" applyBorder="1" applyAlignment="1" applyProtection="1">
      <alignment horizontal="justify" vertical="top" wrapText="1"/>
      <protection locked="0"/>
    </xf>
    <xf numFmtId="0" fontId="3" fillId="0" borderId="9" xfId="0" applyFont="1" applyFill="1" applyBorder="1" applyAlignment="1" applyProtection="1">
      <alignment horizontal="justify" vertical="top" wrapText="1"/>
      <protection locked="0"/>
    </xf>
    <xf numFmtId="0" fontId="3" fillId="0" borderId="11" xfId="0" applyFont="1" applyFill="1" applyBorder="1" applyAlignment="1" applyProtection="1">
      <alignment horizontal="justify" vertical="top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left" vertical="top" wrapText="1"/>
      <protection locked="0"/>
    </xf>
    <xf numFmtId="0" fontId="3" fillId="0" borderId="7" xfId="0" applyFont="1" applyFill="1" applyBorder="1" applyAlignment="1" applyProtection="1">
      <alignment horizontal="justify" vertical="top" wrapText="1"/>
      <protection locked="0"/>
    </xf>
    <xf numFmtId="0" fontId="3" fillId="0" borderId="12" xfId="0" applyFont="1" applyFill="1" applyBorder="1" applyAlignment="1" applyProtection="1">
      <alignment horizontal="justify" vertical="top" wrapText="1"/>
      <protection locked="0"/>
    </xf>
    <xf numFmtId="164" fontId="3" fillId="0" borderId="7" xfId="1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left" vertical="top" wrapText="1"/>
      <protection locked="0"/>
    </xf>
    <xf numFmtId="0" fontId="3" fillId="0" borderId="14" xfId="0" applyFont="1" applyFill="1" applyBorder="1" applyAlignment="1" applyProtection="1">
      <alignment horizontal="left" vertical="top" wrapText="1"/>
      <protection locked="0"/>
    </xf>
    <xf numFmtId="3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Border="1" applyProtection="1">
      <protection locked="0"/>
    </xf>
    <xf numFmtId="0" fontId="3" fillId="0" borderId="0" xfId="0" applyFont="1" applyBorder="1" applyProtection="1">
      <protection locked="0"/>
    </xf>
    <xf numFmtId="3" fontId="3" fillId="0" borderId="0" xfId="0" applyNumberFormat="1" applyFont="1" applyBorder="1" applyAlignment="1" applyProtection="1">
      <alignment horizontal="center"/>
      <protection locked="0"/>
    </xf>
    <xf numFmtId="164" fontId="3" fillId="0" borderId="0" xfId="1" applyNumberFormat="1" applyFont="1" applyBorder="1" applyAlignment="1" applyProtection="1">
      <alignment horizontal="center"/>
      <protection locked="0"/>
    </xf>
    <xf numFmtId="165" fontId="3" fillId="0" borderId="0" xfId="1" applyNumberFormat="1" applyFont="1" applyBorder="1" applyAlignment="1" applyProtection="1">
      <protection locked="0"/>
    </xf>
    <xf numFmtId="0" fontId="3" fillId="0" borderId="16" xfId="0" applyFont="1" applyBorder="1" applyProtection="1"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 applyProtection="1">
      <alignment horizontal="center" vertical="center"/>
      <protection locked="0"/>
    </xf>
    <xf numFmtId="0" fontId="2" fillId="4" borderId="19" xfId="0" applyFont="1" applyFill="1" applyBorder="1" applyAlignment="1" applyProtection="1">
      <alignment horizontal="center" vertical="center"/>
      <protection locked="0"/>
    </xf>
    <xf numFmtId="0" fontId="2" fillId="4" borderId="20" xfId="0" applyFont="1" applyFill="1" applyBorder="1" applyAlignment="1" applyProtection="1">
      <alignment horizontal="center" vertical="center"/>
      <protection locked="0"/>
    </xf>
    <xf numFmtId="0" fontId="2" fillId="4" borderId="20" xfId="0" applyFont="1" applyFill="1" applyBorder="1" applyAlignment="1" applyProtection="1">
      <alignment horizontal="center" wrapText="1"/>
      <protection locked="0"/>
    </xf>
    <xf numFmtId="0" fontId="2" fillId="4" borderId="18" xfId="0" applyFont="1" applyFill="1" applyBorder="1" applyAlignment="1" applyProtection="1">
      <alignment horizontal="center" wrapText="1"/>
      <protection locked="0"/>
    </xf>
    <xf numFmtId="0" fontId="2" fillId="4" borderId="19" xfId="0" applyFont="1" applyFill="1" applyBorder="1" applyAlignment="1" applyProtection="1">
      <alignment horizontal="center" wrapText="1"/>
      <protection locked="0"/>
    </xf>
    <xf numFmtId="0" fontId="2" fillId="4" borderId="20" xfId="0" applyFont="1" applyFill="1" applyBorder="1" applyAlignment="1" applyProtection="1">
      <alignment horizontal="center"/>
      <protection locked="0"/>
    </xf>
    <xf numFmtId="0" fontId="2" fillId="4" borderId="18" xfId="0" applyFont="1" applyFill="1" applyBorder="1" applyAlignment="1" applyProtection="1">
      <alignment horizontal="center"/>
      <protection locked="0"/>
    </xf>
    <xf numFmtId="0" fontId="2" fillId="4" borderId="19" xfId="0" applyFont="1" applyFill="1" applyBorder="1" applyAlignment="1" applyProtection="1">
      <alignment horizontal="center"/>
      <protection locked="0"/>
    </xf>
    <xf numFmtId="0" fontId="2" fillId="4" borderId="13" xfId="0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>
      <alignment horizontal="center" vertical="center"/>
      <protection locked="0"/>
    </xf>
    <xf numFmtId="0" fontId="2" fillId="4" borderId="21" xfId="0" applyFont="1" applyFill="1" applyBorder="1" applyAlignment="1" applyProtection="1">
      <alignment horizontal="center" vertical="center"/>
      <protection locked="0"/>
    </xf>
    <xf numFmtId="0" fontId="2" fillId="4" borderId="22" xfId="0" applyFont="1" applyFill="1" applyBorder="1" applyAlignment="1" applyProtection="1">
      <alignment horizontal="center" vertical="center"/>
      <protection locked="0"/>
    </xf>
    <xf numFmtId="0" fontId="2" fillId="4" borderId="22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2" fillId="4" borderId="21" xfId="0" applyFont="1" applyFill="1" applyBorder="1" applyAlignment="1" applyProtection="1">
      <alignment horizontal="center" vertical="center" wrapText="1"/>
      <protection locked="0"/>
    </xf>
    <xf numFmtId="0" fontId="2" fillId="4" borderId="22" xfId="0" applyFont="1" applyFill="1" applyBorder="1" applyAlignment="1" applyProtection="1">
      <alignment horizontal="center" wrapText="1"/>
      <protection locked="0"/>
    </xf>
    <xf numFmtId="0" fontId="2" fillId="4" borderId="0" xfId="0" applyFont="1" applyFill="1" applyBorder="1" applyAlignment="1" applyProtection="1">
      <alignment horizontal="center" wrapText="1"/>
      <protection locked="0"/>
    </xf>
    <xf numFmtId="0" fontId="2" fillId="4" borderId="21" xfId="0" applyFont="1" applyFill="1" applyBorder="1" applyAlignment="1" applyProtection="1">
      <alignment horizont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23" xfId="0" applyFont="1" applyFill="1" applyBorder="1" applyAlignment="1" applyProtection="1">
      <alignment horizontal="center" vertical="center"/>
      <protection locked="0"/>
    </xf>
    <xf numFmtId="0" fontId="2" fillId="4" borderId="24" xfId="0" applyFont="1" applyFill="1" applyBorder="1" applyAlignment="1" applyProtection="1">
      <alignment horizontal="center" vertical="center"/>
      <protection locked="0"/>
    </xf>
    <xf numFmtId="0" fontId="2" fillId="4" borderId="25" xfId="0" applyFont="1" applyFill="1" applyBorder="1" applyAlignment="1" applyProtection="1">
      <alignment horizontal="center" vertical="center"/>
      <protection locked="0"/>
    </xf>
    <xf numFmtId="0" fontId="2" fillId="4" borderId="26" xfId="0" applyFont="1" applyFill="1" applyBorder="1" applyAlignment="1" applyProtection="1">
      <alignment horizontal="center" vertical="center"/>
      <protection locked="0"/>
    </xf>
    <xf numFmtId="0" fontId="2" fillId="4" borderId="26" xfId="0" applyFont="1" applyFill="1" applyBorder="1" applyAlignment="1" applyProtection="1">
      <alignment horizontal="center"/>
      <protection locked="0"/>
    </xf>
    <xf numFmtId="0" fontId="2" fillId="4" borderId="24" xfId="0" applyFont="1" applyFill="1" applyBorder="1" applyAlignment="1" applyProtection="1">
      <alignment horizontal="center"/>
      <protection locked="0"/>
    </xf>
    <xf numFmtId="0" fontId="2" fillId="4" borderId="25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0" fillId="0" borderId="15" xfId="0" applyFont="1" applyFill="1" applyBorder="1"/>
    <xf numFmtId="0" fontId="0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 wrapText="1"/>
    </xf>
    <xf numFmtId="0" fontId="4" fillId="5" borderId="27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PRESUPUESTO%20MUNICIPIOS%202015_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s PMD"/>
      <sheetName val="Compromisos PMDv"/>
      <sheetName val="INDICADORES "/>
      <sheetName val="PROGRAMACIÓN I"/>
      <sheetName val="PROGRAMACIÓN II"/>
      <sheetName val="PROGRAMACIÓN III"/>
      <sheetName val="PROGRAMACIÓN IV"/>
      <sheetName val="S.H-INGRESOS"/>
      <sheetName val="S.H. EGRESOS"/>
      <sheetName val="ESTIM.INGRESOS  BASE MENSUAL"/>
      <sheetName val="PRESUP. EGRESOS BASE MENSUAL"/>
      <sheetName val="PRESUP. EGRESOS F.F. "/>
      <sheetName val="CLASIFIC.ADMINISTRATIVA"/>
      <sheetName val="CLASIFIC.FUNCIONAL-SUB-FUNC."/>
      <sheetName val=" CAT. FUNCION, SUB FUNCION"/>
      <sheetName val="CAT FF"/>
    </sheetNames>
    <sheetDataSet>
      <sheetData sheetId="0">
        <row r="3">
          <cell r="B3" t="str">
            <v>Entidad Pública:   Huejuquilla el Alto, Jalisco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319A4-D941-41EC-AE5A-1571DE18D7C3}">
  <dimension ref="A1:DF413"/>
  <sheetViews>
    <sheetView showGridLines="0" tabSelected="1" zoomScale="115" zoomScaleNormal="115" workbookViewId="0">
      <selection activeCell="BF88" sqref="BF88"/>
    </sheetView>
  </sheetViews>
  <sheetFormatPr baseColWidth="10" defaultRowHeight="15" x14ac:dyDescent="0.25"/>
  <cols>
    <col min="1" max="120" width="1.7109375" customWidth="1"/>
  </cols>
  <sheetData>
    <row r="1" spans="1:109" ht="34.5" customHeight="1" thickTop="1" x14ac:dyDescent="0.25">
      <c r="A1" s="88" t="s">
        <v>115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6"/>
    </row>
    <row r="2" spans="1:109" ht="34.5" customHeight="1" x14ac:dyDescent="0.25">
      <c r="A2" s="85"/>
      <c r="B2" s="84"/>
      <c r="C2" s="83" t="str">
        <f>'[1]Objetivos PMD'!B3</f>
        <v>Entidad Pública:   Huejuquilla el Alto, Jalisco</v>
      </c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1"/>
    </row>
    <row r="3" spans="1:109" s="76" customFormat="1" ht="6" customHeight="1" x14ac:dyDescent="0.25">
      <c r="A3" s="80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8"/>
      <c r="DC3" s="78"/>
      <c r="DD3" s="78"/>
      <c r="DE3" s="77"/>
    </row>
    <row r="4" spans="1:109" ht="28.5" customHeight="1" x14ac:dyDescent="0.25">
      <c r="A4" s="57" t="s">
        <v>114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 t="s">
        <v>113</v>
      </c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 t="s">
        <v>112</v>
      </c>
      <c r="AE4" s="56"/>
      <c r="AF4" s="56"/>
      <c r="AG4" s="55" t="s">
        <v>111</v>
      </c>
      <c r="AH4" s="55"/>
      <c r="AI4" s="55"/>
      <c r="AJ4" s="68"/>
      <c r="AK4" s="75" t="s">
        <v>110</v>
      </c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3"/>
      <c r="AY4" s="75">
        <v>131</v>
      </c>
      <c r="AZ4" s="74"/>
      <c r="BA4" s="74"/>
      <c r="BB4" s="74"/>
      <c r="BC4" s="74"/>
      <c r="BD4" s="74"/>
      <c r="BE4" s="74"/>
      <c r="BF4" s="73"/>
      <c r="BG4" s="75">
        <v>132</v>
      </c>
      <c r="BH4" s="74"/>
      <c r="BI4" s="74"/>
      <c r="BJ4" s="74"/>
      <c r="BK4" s="74"/>
      <c r="BL4" s="74"/>
      <c r="BM4" s="74"/>
      <c r="BN4" s="73"/>
      <c r="BO4" s="75">
        <v>132</v>
      </c>
      <c r="BP4" s="74"/>
      <c r="BQ4" s="74"/>
      <c r="BR4" s="74"/>
      <c r="BS4" s="74"/>
      <c r="BT4" s="74"/>
      <c r="BU4" s="74"/>
      <c r="BV4" s="73"/>
      <c r="BW4" s="75">
        <v>133</v>
      </c>
      <c r="BX4" s="74"/>
      <c r="BY4" s="74"/>
      <c r="BZ4" s="74"/>
      <c r="CA4" s="74"/>
      <c r="CB4" s="74"/>
      <c r="CC4" s="74"/>
      <c r="CD4" s="73"/>
      <c r="CE4" s="75">
        <v>134</v>
      </c>
      <c r="CF4" s="74"/>
      <c r="CG4" s="74"/>
      <c r="CH4" s="74"/>
      <c r="CI4" s="74"/>
      <c r="CJ4" s="74"/>
      <c r="CK4" s="74"/>
      <c r="CL4" s="74"/>
      <c r="CM4" s="73"/>
      <c r="CN4" s="71" t="s">
        <v>109</v>
      </c>
      <c r="CO4" s="70"/>
      <c r="CP4" s="70"/>
      <c r="CQ4" s="70"/>
      <c r="CR4" s="70"/>
      <c r="CS4" s="70"/>
      <c r="CT4" s="70"/>
      <c r="CU4" s="72"/>
      <c r="CV4" s="71" t="s">
        <v>108</v>
      </c>
      <c r="CW4" s="70"/>
      <c r="CX4" s="70"/>
      <c r="CY4" s="70"/>
      <c r="CZ4" s="70"/>
      <c r="DA4" s="70"/>
      <c r="DB4" s="70"/>
      <c r="DC4" s="70"/>
      <c r="DD4" s="70"/>
      <c r="DE4" s="69"/>
    </row>
    <row r="5" spans="1:109" ht="30.75" customHeight="1" x14ac:dyDescent="0.25">
      <c r="A5" s="57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5"/>
      <c r="AH5" s="55"/>
      <c r="AI5" s="55"/>
      <c r="AJ5" s="68"/>
      <c r="AK5" s="46" t="s">
        <v>107</v>
      </c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7"/>
      <c r="AY5" s="64" t="s">
        <v>106</v>
      </c>
      <c r="AZ5" s="63"/>
      <c r="BA5" s="63"/>
      <c r="BB5" s="63"/>
      <c r="BC5" s="63"/>
      <c r="BD5" s="63"/>
      <c r="BE5" s="63"/>
      <c r="BF5" s="62"/>
      <c r="BG5" s="67" t="s">
        <v>105</v>
      </c>
      <c r="BH5" s="66"/>
      <c r="BI5" s="66"/>
      <c r="BJ5" s="66"/>
      <c r="BK5" s="66"/>
      <c r="BL5" s="66"/>
      <c r="BM5" s="66"/>
      <c r="BN5" s="65"/>
      <c r="BO5" s="64" t="s">
        <v>104</v>
      </c>
      <c r="BP5" s="63"/>
      <c r="BQ5" s="63"/>
      <c r="BR5" s="63"/>
      <c r="BS5" s="63"/>
      <c r="BT5" s="63"/>
      <c r="BU5" s="63"/>
      <c r="BV5" s="62"/>
      <c r="BW5" s="60" t="s">
        <v>103</v>
      </c>
      <c r="BX5" s="59"/>
      <c r="BY5" s="59"/>
      <c r="BZ5" s="59"/>
      <c r="CA5" s="59"/>
      <c r="CB5" s="59"/>
      <c r="CC5" s="59"/>
      <c r="CD5" s="61"/>
      <c r="CE5" s="60" t="s">
        <v>102</v>
      </c>
      <c r="CF5" s="59"/>
      <c r="CG5" s="59"/>
      <c r="CH5" s="59"/>
      <c r="CI5" s="59"/>
      <c r="CJ5" s="59"/>
      <c r="CK5" s="59"/>
      <c r="CL5" s="59"/>
      <c r="CM5" s="61"/>
      <c r="CN5" s="60"/>
      <c r="CO5" s="59"/>
      <c r="CP5" s="59"/>
      <c r="CQ5" s="59"/>
      <c r="CR5" s="59"/>
      <c r="CS5" s="59"/>
      <c r="CT5" s="59"/>
      <c r="CU5" s="61"/>
      <c r="CV5" s="60" t="s">
        <v>101</v>
      </c>
      <c r="CW5" s="59"/>
      <c r="CX5" s="59"/>
      <c r="CY5" s="59"/>
      <c r="CZ5" s="59"/>
      <c r="DA5" s="59"/>
      <c r="DB5" s="59"/>
      <c r="DC5" s="59"/>
      <c r="DD5" s="59"/>
      <c r="DE5" s="58"/>
    </row>
    <row r="6" spans="1:109" ht="30" customHeight="1" x14ac:dyDescent="0.25">
      <c r="A6" s="57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5"/>
      <c r="AH6" s="55"/>
      <c r="AI6" s="55"/>
      <c r="AJ6" s="55"/>
      <c r="AK6" s="54" t="s">
        <v>100</v>
      </c>
      <c r="AL6" s="54"/>
      <c r="AM6" s="54"/>
      <c r="AN6" s="54"/>
      <c r="AO6" s="54"/>
      <c r="AP6" s="54"/>
      <c r="AQ6" s="54" t="s">
        <v>99</v>
      </c>
      <c r="AR6" s="54"/>
      <c r="AS6" s="54"/>
      <c r="AT6" s="54"/>
      <c r="AU6" s="54"/>
      <c r="AV6" s="54"/>
      <c r="AW6" s="54"/>
      <c r="AX6" s="54"/>
      <c r="AY6" s="50" t="s">
        <v>98</v>
      </c>
      <c r="AZ6" s="49"/>
      <c r="BA6" s="49"/>
      <c r="BB6" s="49"/>
      <c r="BC6" s="49"/>
      <c r="BD6" s="49"/>
      <c r="BE6" s="49"/>
      <c r="BF6" s="48"/>
      <c r="BG6" s="53" t="s">
        <v>97</v>
      </c>
      <c r="BH6" s="52"/>
      <c r="BI6" s="52"/>
      <c r="BJ6" s="52"/>
      <c r="BK6" s="52"/>
      <c r="BL6" s="52"/>
      <c r="BM6" s="52"/>
      <c r="BN6" s="51"/>
      <c r="BO6" s="50" t="s">
        <v>96</v>
      </c>
      <c r="BP6" s="49"/>
      <c r="BQ6" s="49"/>
      <c r="BR6" s="49"/>
      <c r="BS6" s="49"/>
      <c r="BT6" s="49"/>
      <c r="BU6" s="49"/>
      <c r="BV6" s="48"/>
      <c r="BW6" s="46" t="s">
        <v>95</v>
      </c>
      <c r="BX6" s="45"/>
      <c r="BY6" s="45"/>
      <c r="BZ6" s="45"/>
      <c r="CA6" s="45"/>
      <c r="CB6" s="45"/>
      <c r="CC6" s="45"/>
      <c r="CD6" s="47"/>
      <c r="CE6" s="46"/>
      <c r="CF6" s="45"/>
      <c r="CG6" s="45"/>
      <c r="CH6" s="45"/>
      <c r="CI6" s="45"/>
      <c r="CJ6" s="45"/>
      <c r="CK6" s="45"/>
      <c r="CL6" s="45"/>
      <c r="CM6" s="47"/>
      <c r="CN6" s="46" t="s">
        <v>94</v>
      </c>
      <c r="CO6" s="45"/>
      <c r="CP6" s="45"/>
      <c r="CQ6" s="45"/>
      <c r="CR6" s="45"/>
      <c r="CS6" s="45"/>
      <c r="CT6" s="45"/>
      <c r="CU6" s="47"/>
      <c r="CV6" s="46"/>
      <c r="CW6" s="45"/>
      <c r="CX6" s="45"/>
      <c r="CY6" s="45"/>
      <c r="CZ6" s="45"/>
      <c r="DA6" s="45"/>
      <c r="DB6" s="45"/>
      <c r="DC6" s="45"/>
      <c r="DD6" s="45"/>
      <c r="DE6" s="44"/>
    </row>
    <row r="7" spans="1:109" s="1" customFormat="1" ht="6" customHeight="1" x14ac:dyDescent="0.2">
      <c r="A7" s="43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42">
        <v>35480</v>
      </c>
      <c r="AH7" s="42"/>
      <c r="AI7" s="42"/>
      <c r="AJ7" s="42"/>
      <c r="AK7" s="41"/>
      <c r="AL7" s="41"/>
      <c r="AM7" s="41"/>
      <c r="AN7" s="41"/>
      <c r="AO7" s="41"/>
      <c r="AP7" s="41"/>
      <c r="AQ7" s="40"/>
      <c r="AR7" s="40"/>
      <c r="AS7" s="40"/>
      <c r="AT7" s="40"/>
      <c r="AU7" s="40"/>
      <c r="AV7" s="40"/>
      <c r="AW7" s="40"/>
      <c r="AX7" s="40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8"/>
    </row>
    <row r="8" spans="1:109" s="1" customFormat="1" ht="24.95" customHeight="1" x14ac:dyDescent="0.2">
      <c r="A8" s="31" t="s">
        <v>93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29" t="s">
        <v>92</v>
      </c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8">
        <v>401</v>
      </c>
      <c r="AE8" s="28"/>
      <c r="AF8" s="28"/>
      <c r="AG8" s="33">
        <v>9</v>
      </c>
      <c r="AH8" s="33"/>
      <c r="AI8" s="33"/>
      <c r="AJ8" s="33"/>
      <c r="AK8" s="32">
        <v>15435</v>
      </c>
      <c r="AL8" s="32"/>
      <c r="AM8" s="32"/>
      <c r="AN8" s="32"/>
      <c r="AO8" s="32"/>
      <c r="AP8" s="32"/>
      <c r="AQ8" s="11">
        <f>AG8*AK8*12</f>
        <v>1666980</v>
      </c>
      <c r="AR8" s="11"/>
      <c r="AS8" s="11"/>
      <c r="AT8" s="11"/>
      <c r="AU8" s="11"/>
      <c r="AV8" s="11"/>
      <c r="AW8" s="11"/>
      <c r="AX8" s="11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>
        <v>228483</v>
      </c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1">
        <f>SUM(AQ8:CU8)</f>
        <v>1895463</v>
      </c>
      <c r="CW8" s="11"/>
      <c r="CX8" s="11"/>
      <c r="CY8" s="11"/>
      <c r="CZ8" s="11"/>
      <c r="DA8" s="11"/>
      <c r="DB8" s="11"/>
      <c r="DC8" s="11"/>
      <c r="DD8" s="11"/>
      <c r="DE8" s="10"/>
    </row>
    <row r="9" spans="1:109" s="1" customFormat="1" ht="24.95" customHeight="1" x14ac:dyDescent="0.2">
      <c r="A9" s="31" t="s">
        <v>91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29" t="s">
        <v>87</v>
      </c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8">
        <v>401</v>
      </c>
      <c r="AE9" s="28"/>
      <c r="AF9" s="28"/>
      <c r="AG9" s="33">
        <v>1</v>
      </c>
      <c r="AH9" s="33"/>
      <c r="AI9" s="33"/>
      <c r="AJ9" s="33"/>
      <c r="AK9" s="32">
        <v>45180</v>
      </c>
      <c r="AL9" s="32"/>
      <c r="AM9" s="32"/>
      <c r="AN9" s="32"/>
      <c r="AO9" s="32"/>
      <c r="AP9" s="32"/>
      <c r="AQ9" s="11">
        <f>AG9*AK9*12</f>
        <v>542160</v>
      </c>
      <c r="AR9" s="11"/>
      <c r="AS9" s="11"/>
      <c r="AT9" s="11"/>
      <c r="AU9" s="11"/>
      <c r="AV9" s="11"/>
      <c r="AW9" s="11"/>
      <c r="AX9" s="11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>
        <v>74309</v>
      </c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1">
        <f>SUM(AQ9:CU9)</f>
        <v>616469</v>
      </c>
      <c r="CW9" s="11"/>
      <c r="CX9" s="11"/>
      <c r="CY9" s="11"/>
      <c r="CZ9" s="11"/>
      <c r="DA9" s="11"/>
      <c r="DB9" s="11"/>
      <c r="DC9" s="11"/>
      <c r="DD9" s="11"/>
      <c r="DE9" s="10"/>
    </row>
    <row r="10" spans="1:109" s="1" customFormat="1" ht="24.95" customHeight="1" x14ac:dyDescent="0.2">
      <c r="A10" s="31" t="s">
        <v>90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29" t="s">
        <v>87</v>
      </c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8">
        <v>401</v>
      </c>
      <c r="AE10" s="28"/>
      <c r="AF10" s="28"/>
      <c r="AG10" s="33">
        <v>1</v>
      </c>
      <c r="AH10" s="33"/>
      <c r="AI10" s="33"/>
      <c r="AJ10" s="33"/>
      <c r="AK10" s="32">
        <v>9710</v>
      </c>
      <c r="AL10" s="32"/>
      <c r="AM10" s="32"/>
      <c r="AN10" s="32"/>
      <c r="AO10" s="32"/>
      <c r="AP10" s="32"/>
      <c r="AQ10" s="11">
        <f>AG10*AK10*12</f>
        <v>116520</v>
      </c>
      <c r="AR10" s="11"/>
      <c r="AS10" s="11"/>
      <c r="AT10" s="11"/>
      <c r="AU10" s="11"/>
      <c r="AV10" s="11"/>
      <c r="AW10" s="11"/>
      <c r="AX10" s="11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>
        <v>15970</v>
      </c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1">
        <f>SUM(AQ10:CU10)</f>
        <v>132490</v>
      </c>
      <c r="CW10" s="11"/>
      <c r="CX10" s="11"/>
      <c r="CY10" s="11"/>
      <c r="CZ10" s="11"/>
      <c r="DA10" s="11"/>
      <c r="DB10" s="11"/>
      <c r="DC10" s="11"/>
      <c r="DD10" s="11"/>
      <c r="DE10" s="10"/>
    </row>
    <row r="11" spans="1:109" s="1" customFormat="1" ht="24.95" customHeight="1" x14ac:dyDescent="0.2">
      <c r="A11" s="31" t="s">
        <v>89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29" t="s">
        <v>87</v>
      </c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8">
        <v>401</v>
      </c>
      <c r="AE11" s="28"/>
      <c r="AF11" s="28"/>
      <c r="AG11" s="33">
        <v>1</v>
      </c>
      <c r="AH11" s="33"/>
      <c r="AI11" s="33"/>
      <c r="AJ11" s="33"/>
      <c r="AK11" s="32">
        <v>5290</v>
      </c>
      <c r="AL11" s="32"/>
      <c r="AM11" s="32"/>
      <c r="AN11" s="32"/>
      <c r="AO11" s="32"/>
      <c r="AP11" s="32"/>
      <c r="AQ11" s="11">
        <f>AG11*AK11*12</f>
        <v>63480</v>
      </c>
      <c r="AR11" s="11"/>
      <c r="AS11" s="11"/>
      <c r="AT11" s="11"/>
      <c r="AU11" s="11"/>
      <c r="AV11" s="11"/>
      <c r="AW11" s="11"/>
      <c r="AX11" s="11"/>
      <c r="AY11" s="37"/>
      <c r="AZ11" s="37"/>
      <c r="BA11" s="37"/>
      <c r="BB11" s="37"/>
      <c r="BC11" s="37"/>
      <c r="BD11" s="37"/>
      <c r="BE11" s="37"/>
      <c r="BF11" s="37"/>
      <c r="BG11" s="12"/>
      <c r="BH11" s="12"/>
      <c r="BI11" s="12"/>
      <c r="BJ11" s="12"/>
      <c r="BK11" s="12"/>
      <c r="BL11" s="12"/>
      <c r="BM11" s="12"/>
      <c r="BN11" s="12"/>
      <c r="BO11" s="12">
        <v>8701</v>
      </c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1">
        <f>SUM(AQ11:CU11)</f>
        <v>72181</v>
      </c>
      <c r="CW11" s="11"/>
      <c r="CX11" s="11"/>
      <c r="CY11" s="11"/>
      <c r="CZ11" s="11"/>
      <c r="DA11" s="11"/>
      <c r="DB11" s="11"/>
      <c r="DC11" s="11"/>
      <c r="DD11" s="11"/>
      <c r="DE11" s="10"/>
    </row>
    <row r="12" spans="1:109" s="1" customFormat="1" ht="24.95" customHeight="1" x14ac:dyDescent="0.2">
      <c r="A12" s="31" t="s">
        <v>88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29" t="s">
        <v>87</v>
      </c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8">
        <v>401</v>
      </c>
      <c r="AE12" s="28"/>
      <c r="AF12" s="28"/>
      <c r="AG12" s="33">
        <v>2</v>
      </c>
      <c r="AH12" s="33"/>
      <c r="AI12" s="33"/>
      <c r="AJ12" s="33"/>
      <c r="AK12" s="32">
        <v>5104</v>
      </c>
      <c r="AL12" s="32"/>
      <c r="AM12" s="32"/>
      <c r="AN12" s="32"/>
      <c r="AO12" s="32"/>
      <c r="AP12" s="32"/>
      <c r="AQ12" s="11">
        <f>AG12*AK12*12</f>
        <v>122496</v>
      </c>
      <c r="AR12" s="11"/>
      <c r="AS12" s="11"/>
      <c r="AT12" s="11"/>
      <c r="AU12" s="11"/>
      <c r="AV12" s="11"/>
      <c r="AW12" s="11"/>
      <c r="AX12" s="11"/>
      <c r="AY12" s="36"/>
      <c r="AZ12" s="36"/>
      <c r="BA12" s="36"/>
      <c r="BB12" s="36"/>
      <c r="BC12" s="36"/>
      <c r="BD12" s="36"/>
      <c r="BE12" s="36"/>
      <c r="BF12" s="36"/>
      <c r="BG12" s="12"/>
      <c r="BH12" s="12"/>
      <c r="BI12" s="12"/>
      <c r="BJ12" s="12"/>
      <c r="BK12" s="12"/>
      <c r="BL12" s="12"/>
      <c r="BM12" s="12"/>
      <c r="BN12" s="12"/>
      <c r="BO12" s="12">
        <v>8395</v>
      </c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1">
        <f>SUM(AQ12:CU12)</f>
        <v>130891</v>
      </c>
      <c r="CW12" s="11"/>
      <c r="CX12" s="11"/>
      <c r="CY12" s="11"/>
      <c r="CZ12" s="11"/>
      <c r="DA12" s="11"/>
      <c r="DB12" s="11"/>
      <c r="DC12" s="11"/>
      <c r="DD12" s="11"/>
      <c r="DE12" s="10"/>
    </row>
    <row r="13" spans="1:109" s="1" customFormat="1" ht="24.95" customHeight="1" x14ac:dyDescent="0.2">
      <c r="A13" s="31" t="s">
        <v>86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29" t="s">
        <v>80</v>
      </c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8">
        <v>401</v>
      </c>
      <c r="AE13" s="28"/>
      <c r="AF13" s="28"/>
      <c r="AG13" s="33">
        <v>1</v>
      </c>
      <c r="AH13" s="33"/>
      <c r="AI13" s="33"/>
      <c r="AJ13" s="33"/>
      <c r="AK13" s="32">
        <v>25168</v>
      </c>
      <c r="AL13" s="32"/>
      <c r="AM13" s="32"/>
      <c r="AN13" s="32"/>
      <c r="AO13" s="32"/>
      <c r="AP13" s="32"/>
      <c r="AQ13" s="11">
        <f>AG13*AK13*12</f>
        <v>302016</v>
      </c>
      <c r="AR13" s="11"/>
      <c r="AS13" s="11"/>
      <c r="AT13" s="11"/>
      <c r="AU13" s="11"/>
      <c r="AV13" s="11"/>
      <c r="AW13" s="11"/>
      <c r="AX13" s="11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>
        <v>41395</v>
      </c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1">
        <f>SUM(AQ13:CU13)</f>
        <v>343411</v>
      </c>
      <c r="CW13" s="11"/>
      <c r="CX13" s="11"/>
      <c r="CY13" s="11"/>
      <c r="CZ13" s="11"/>
      <c r="DA13" s="11"/>
      <c r="DB13" s="11"/>
      <c r="DC13" s="11"/>
      <c r="DD13" s="11"/>
      <c r="DE13" s="10"/>
    </row>
    <row r="14" spans="1:109" s="1" customFormat="1" ht="24.95" customHeight="1" x14ac:dyDescent="0.2">
      <c r="A14" s="31" t="s">
        <v>85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5" t="s">
        <v>80</v>
      </c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28">
        <v>401</v>
      </c>
      <c r="AE14" s="28"/>
      <c r="AF14" s="28"/>
      <c r="AG14" s="33">
        <v>1</v>
      </c>
      <c r="AH14" s="33"/>
      <c r="AI14" s="33"/>
      <c r="AJ14" s="33"/>
      <c r="AK14" s="32">
        <v>17530</v>
      </c>
      <c r="AL14" s="32"/>
      <c r="AM14" s="32"/>
      <c r="AN14" s="32"/>
      <c r="AO14" s="32"/>
      <c r="AP14" s="32"/>
      <c r="AQ14" s="11">
        <f>AG14*AK14*12</f>
        <v>210360</v>
      </c>
      <c r="AR14" s="11"/>
      <c r="AS14" s="11"/>
      <c r="AT14" s="11"/>
      <c r="AU14" s="11"/>
      <c r="AV14" s="11"/>
      <c r="AW14" s="11"/>
      <c r="AX14" s="11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>
        <v>28832</v>
      </c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1">
        <f>SUM(AQ14:CU14)</f>
        <v>239192</v>
      </c>
      <c r="CW14" s="11"/>
      <c r="CX14" s="11"/>
      <c r="CY14" s="11"/>
      <c r="CZ14" s="11"/>
      <c r="DA14" s="11"/>
      <c r="DB14" s="11"/>
      <c r="DC14" s="11"/>
      <c r="DD14" s="11"/>
      <c r="DE14" s="10"/>
    </row>
    <row r="15" spans="1:109" s="1" customFormat="1" ht="24.95" customHeight="1" x14ac:dyDescent="0.2">
      <c r="A15" s="31" t="s">
        <v>84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5" t="s">
        <v>80</v>
      </c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28">
        <v>401</v>
      </c>
      <c r="AE15" s="28"/>
      <c r="AF15" s="28"/>
      <c r="AG15" s="33">
        <v>1</v>
      </c>
      <c r="AH15" s="33"/>
      <c r="AI15" s="33"/>
      <c r="AJ15" s="33"/>
      <c r="AK15" s="32">
        <v>7247</v>
      </c>
      <c r="AL15" s="32"/>
      <c r="AM15" s="32"/>
      <c r="AN15" s="32"/>
      <c r="AO15" s="32"/>
      <c r="AP15" s="32"/>
      <c r="AQ15" s="11">
        <f>AG15*AK15*12</f>
        <v>86964</v>
      </c>
      <c r="AR15" s="11"/>
      <c r="AS15" s="11"/>
      <c r="AT15" s="11"/>
      <c r="AU15" s="11"/>
      <c r="AV15" s="11"/>
      <c r="AW15" s="11"/>
      <c r="AX15" s="11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>
        <v>11919</v>
      </c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1">
        <f>SUM(AQ15:CU15)</f>
        <v>98883</v>
      </c>
      <c r="CW15" s="11"/>
      <c r="CX15" s="11"/>
      <c r="CY15" s="11"/>
      <c r="CZ15" s="11"/>
      <c r="DA15" s="11"/>
      <c r="DB15" s="11"/>
      <c r="DC15" s="11"/>
      <c r="DD15" s="11"/>
      <c r="DE15" s="10"/>
    </row>
    <row r="16" spans="1:109" s="1" customFormat="1" ht="24.95" customHeight="1" x14ac:dyDescent="0.2">
      <c r="A16" s="31" t="s">
        <v>83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5" t="s">
        <v>80</v>
      </c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28">
        <v>401</v>
      </c>
      <c r="AE16" s="28"/>
      <c r="AF16" s="28"/>
      <c r="AG16" s="33">
        <v>1</v>
      </c>
      <c r="AH16" s="33"/>
      <c r="AI16" s="33"/>
      <c r="AJ16" s="33"/>
      <c r="AK16" s="32">
        <v>5580</v>
      </c>
      <c r="AL16" s="32"/>
      <c r="AM16" s="32"/>
      <c r="AN16" s="32"/>
      <c r="AO16" s="32"/>
      <c r="AP16" s="32"/>
      <c r="AQ16" s="11">
        <f>AG16*AK16*12</f>
        <v>66960</v>
      </c>
      <c r="AR16" s="11"/>
      <c r="AS16" s="11"/>
      <c r="AT16" s="11"/>
      <c r="AU16" s="11"/>
      <c r="AV16" s="11"/>
      <c r="AW16" s="11"/>
      <c r="AX16" s="11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>
        <v>9178</v>
      </c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1">
        <f>SUM(AQ16:CU16)</f>
        <v>76138</v>
      </c>
      <c r="CW16" s="11"/>
      <c r="CX16" s="11"/>
      <c r="CY16" s="11"/>
      <c r="CZ16" s="11"/>
      <c r="DA16" s="11"/>
      <c r="DB16" s="11"/>
      <c r="DC16" s="11"/>
      <c r="DD16" s="11"/>
      <c r="DE16" s="10"/>
    </row>
    <row r="17" spans="1:109" s="1" customFormat="1" ht="24.95" customHeight="1" x14ac:dyDescent="0.2">
      <c r="A17" s="31" t="s">
        <v>82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4" t="s">
        <v>80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28">
        <v>401</v>
      </c>
      <c r="AE17" s="28"/>
      <c r="AF17" s="28"/>
      <c r="AG17" s="33">
        <v>1</v>
      </c>
      <c r="AH17" s="33"/>
      <c r="AI17" s="33"/>
      <c r="AJ17" s="33"/>
      <c r="AK17" s="32">
        <v>4828</v>
      </c>
      <c r="AL17" s="32"/>
      <c r="AM17" s="32"/>
      <c r="AN17" s="32"/>
      <c r="AO17" s="32"/>
      <c r="AP17" s="32"/>
      <c r="AQ17" s="11">
        <f>AG17*AK17*12</f>
        <v>57936</v>
      </c>
      <c r="AR17" s="11"/>
      <c r="AS17" s="11"/>
      <c r="AT17" s="11"/>
      <c r="AU17" s="11"/>
      <c r="AV17" s="11"/>
      <c r="AW17" s="11"/>
      <c r="AX17" s="11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>
        <v>7941</v>
      </c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1">
        <f>SUM(AQ17:CU17)</f>
        <v>65877</v>
      </c>
      <c r="CW17" s="11"/>
      <c r="CX17" s="11"/>
      <c r="CY17" s="11"/>
      <c r="CZ17" s="11"/>
      <c r="DA17" s="11"/>
      <c r="DB17" s="11"/>
      <c r="DC17" s="11"/>
      <c r="DD17" s="11"/>
      <c r="DE17" s="10"/>
    </row>
    <row r="18" spans="1:109" s="1" customFormat="1" ht="24.95" customHeight="1" x14ac:dyDescent="0.2">
      <c r="A18" s="31" t="s">
        <v>81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29" t="s">
        <v>80</v>
      </c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8">
        <v>401</v>
      </c>
      <c r="AE18" s="28"/>
      <c r="AF18" s="28"/>
      <c r="AG18" s="33">
        <v>1</v>
      </c>
      <c r="AH18" s="33"/>
      <c r="AI18" s="33"/>
      <c r="AJ18" s="33"/>
      <c r="AK18" s="32">
        <v>4464</v>
      </c>
      <c r="AL18" s="32"/>
      <c r="AM18" s="32"/>
      <c r="AN18" s="32"/>
      <c r="AO18" s="32"/>
      <c r="AP18" s="32"/>
      <c r="AQ18" s="11">
        <f>AG18*AK18*12</f>
        <v>53568</v>
      </c>
      <c r="AR18" s="11"/>
      <c r="AS18" s="11"/>
      <c r="AT18" s="11"/>
      <c r="AU18" s="11"/>
      <c r="AV18" s="11"/>
      <c r="AW18" s="11"/>
      <c r="AX18" s="11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>
        <v>7342</v>
      </c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1">
        <f>SUM(AQ18:CU18)</f>
        <v>60910</v>
      </c>
      <c r="CW18" s="11"/>
      <c r="CX18" s="11"/>
      <c r="CY18" s="11"/>
      <c r="CZ18" s="11"/>
      <c r="DA18" s="11"/>
      <c r="DB18" s="11"/>
      <c r="DC18" s="11"/>
      <c r="DD18" s="11"/>
      <c r="DE18" s="10"/>
    </row>
    <row r="19" spans="1:109" s="1" customFormat="1" ht="24.95" customHeight="1" x14ac:dyDescent="0.2">
      <c r="A19" s="31" t="s">
        <v>79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29" t="s">
        <v>76</v>
      </c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8">
        <v>401</v>
      </c>
      <c r="AE19" s="28"/>
      <c r="AF19" s="28"/>
      <c r="AG19" s="33">
        <v>1</v>
      </c>
      <c r="AH19" s="33"/>
      <c r="AI19" s="33"/>
      <c r="AJ19" s="33"/>
      <c r="AK19" s="32">
        <v>15728</v>
      </c>
      <c r="AL19" s="32"/>
      <c r="AM19" s="32"/>
      <c r="AN19" s="32"/>
      <c r="AO19" s="32"/>
      <c r="AP19" s="32"/>
      <c r="AQ19" s="11">
        <f>AG19*AK19*12</f>
        <v>188736</v>
      </c>
      <c r="AR19" s="11"/>
      <c r="AS19" s="11"/>
      <c r="AT19" s="11"/>
      <c r="AU19" s="11"/>
      <c r="AV19" s="11"/>
      <c r="AW19" s="11"/>
      <c r="AX19" s="11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>
        <v>25868</v>
      </c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1">
        <f>SUM(AQ19:CU19)</f>
        <v>214604</v>
      </c>
      <c r="CW19" s="11"/>
      <c r="CX19" s="11"/>
      <c r="CY19" s="11"/>
      <c r="CZ19" s="11"/>
      <c r="DA19" s="11"/>
      <c r="DB19" s="11"/>
      <c r="DC19" s="11"/>
      <c r="DD19" s="11"/>
      <c r="DE19" s="10"/>
    </row>
    <row r="20" spans="1:109" s="1" customFormat="1" ht="24.95" customHeight="1" x14ac:dyDescent="0.2">
      <c r="A20" s="31" t="s">
        <v>78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29" t="s">
        <v>76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8">
        <v>401</v>
      </c>
      <c r="AE20" s="28"/>
      <c r="AF20" s="28"/>
      <c r="AG20" s="33">
        <v>1</v>
      </c>
      <c r="AH20" s="33"/>
      <c r="AI20" s="33"/>
      <c r="AJ20" s="33"/>
      <c r="AK20" s="32">
        <v>5730</v>
      </c>
      <c r="AL20" s="32"/>
      <c r="AM20" s="32"/>
      <c r="AN20" s="32"/>
      <c r="AO20" s="32"/>
      <c r="AP20" s="32"/>
      <c r="AQ20" s="11">
        <f>AG20*AK20*12</f>
        <v>68760</v>
      </c>
      <c r="AR20" s="11"/>
      <c r="AS20" s="11"/>
      <c r="AT20" s="11"/>
      <c r="AU20" s="11"/>
      <c r="AV20" s="11"/>
      <c r="AW20" s="11"/>
      <c r="AX20" s="11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>
        <v>9424</v>
      </c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1">
        <f>SUM(AQ20:CU20)</f>
        <v>78184</v>
      </c>
      <c r="CW20" s="11"/>
      <c r="CX20" s="11"/>
      <c r="CY20" s="11"/>
      <c r="CZ20" s="11"/>
      <c r="DA20" s="11"/>
      <c r="DB20" s="11"/>
      <c r="DC20" s="11"/>
      <c r="DD20" s="11"/>
      <c r="DE20" s="10"/>
    </row>
    <row r="21" spans="1:109" s="1" customFormat="1" ht="24.95" customHeight="1" x14ac:dyDescent="0.2">
      <c r="A21" s="31" t="s">
        <v>77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29" t="s">
        <v>76</v>
      </c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8">
        <v>401</v>
      </c>
      <c r="AE21" s="28"/>
      <c r="AF21" s="28"/>
      <c r="AG21" s="33">
        <v>1</v>
      </c>
      <c r="AH21" s="33"/>
      <c r="AI21" s="33"/>
      <c r="AJ21" s="33"/>
      <c r="AK21" s="32">
        <v>7158</v>
      </c>
      <c r="AL21" s="32"/>
      <c r="AM21" s="32"/>
      <c r="AN21" s="32"/>
      <c r="AO21" s="32"/>
      <c r="AP21" s="32"/>
      <c r="AQ21" s="11">
        <f>AG21*AK21*12</f>
        <v>85896</v>
      </c>
      <c r="AR21" s="11"/>
      <c r="AS21" s="11"/>
      <c r="AT21" s="11"/>
      <c r="AU21" s="11"/>
      <c r="AV21" s="11"/>
      <c r="AW21" s="11"/>
      <c r="AX21" s="11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>
        <v>11773</v>
      </c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1">
        <f>SUM(AQ21:CU21)</f>
        <v>97669</v>
      </c>
      <c r="CW21" s="11"/>
      <c r="CX21" s="11"/>
      <c r="CY21" s="11"/>
      <c r="CZ21" s="11"/>
      <c r="DA21" s="11"/>
      <c r="DB21" s="11"/>
      <c r="DC21" s="11"/>
      <c r="DD21" s="11"/>
      <c r="DE21" s="10"/>
    </row>
    <row r="22" spans="1:109" s="1" customFormat="1" ht="24.95" customHeight="1" x14ac:dyDescent="0.2">
      <c r="A22" s="27" t="s">
        <v>75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5"/>
      <c r="P22" s="29" t="s">
        <v>73</v>
      </c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1">
        <v>401</v>
      </c>
      <c r="AE22" s="20"/>
      <c r="AF22" s="19"/>
      <c r="AG22" s="18">
        <v>1</v>
      </c>
      <c r="AH22" s="17"/>
      <c r="AI22" s="17"/>
      <c r="AJ22" s="16"/>
      <c r="AK22" s="15">
        <v>6002</v>
      </c>
      <c r="AL22" s="14"/>
      <c r="AM22" s="14"/>
      <c r="AN22" s="14"/>
      <c r="AO22" s="14"/>
      <c r="AP22" s="13"/>
      <c r="AQ22" s="11">
        <f>AG22*AK22*12</f>
        <v>72024</v>
      </c>
      <c r="AR22" s="11"/>
      <c r="AS22" s="11"/>
      <c r="AT22" s="11"/>
      <c r="AU22" s="11"/>
      <c r="AV22" s="11"/>
      <c r="AW22" s="11"/>
      <c r="AX22" s="11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>
        <v>9872</v>
      </c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1">
        <f>SUM(AQ22:CU22)</f>
        <v>81896</v>
      </c>
      <c r="CW22" s="11"/>
      <c r="CX22" s="11"/>
      <c r="CY22" s="11"/>
      <c r="CZ22" s="11"/>
      <c r="DA22" s="11"/>
      <c r="DB22" s="11"/>
      <c r="DC22" s="11"/>
      <c r="DD22" s="11"/>
      <c r="DE22" s="10"/>
    </row>
    <row r="23" spans="1:109" s="1" customFormat="1" ht="24.95" customHeight="1" x14ac:dyDescent="0.2">
      <c r="A23" s="31" t="s">
        <v>74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29" t="s">
        <v>73</v>
      </c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8">
        <v>401</v>
      </c>
      <c r="AE23" s="28"/>
      <c r="AF23" s="28"/>
      <c r="AG23" s="33">
        <v>1</v>
      </c>
      <c r="AH23" s="33"/>
      <c r="AI23" s="33"/>
      <c r="AJ23" s="33"/>
      <c r="AK23" s="32">
        <v>4828</v>
      </c>
      <c r="AL23" s="32"/>
      <c r="AM23" s="32"/>
      <c r="AN23" s="32"/>
      <c r="AO23" s="32"/>
      <c r="AP23" s="32"/>
      <c r="AQ23" s="11">
        <f>AG23*AK23*12</f>
        <v>57936</v>
      </c>
      <c r="AR23" s="11"/>
      <c r="AS23" s="11"/>
      <c r="AT23" s="11"/>
      <c r="AU23" s="11"/>
      <c r="AV23" s="11"/>
      <c r="AW23" s="11"/>
      <c r="AX23" s="11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>
        <v>7941</v>
      </c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1">
        <f>SUM(AQ23:CU23)</f>
        <v>65877</v>
      </c>
      <c r="CW23" s="11"/>
      <c r="CX23" s="11"/>
      <c r="CY23" s="11"/>
      <c r="CZ23" s="11"/>
      <c r="DA23" s="11"/>
      <c r="DB23" s="11"/>
      <c r="DC23" s="11"/>
      <c r="DD23" s="11"/>
      <c r="DE23" s="10"/>
    </row>
    <row r="24" spans="1:109" s="1" customFormat="1" ht="24.95" customHeight="1" x14ac:dyDescent="0.2">
      <c r="A24" s="31" t="s">
        <v>72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29" t="s">
        <v>64</v>
      </c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8">
        <v>401</v>
      </c>
      <c r="AE24" s="28"/>
      <c r="AF24" s="28"/>
      <c r="AG24" s="33">
        <v>1</v>
      </c>
      <c r="AH24" s="33"/>
      <c r="AI24" s="33"/>
      <c r="AJ24" s="33"/>
      <c r="AK24" s="32">
        <v>7898</v>
      </c>
      <c r="AL24" s="32"/>
      <c r="AM24" s="32"/>
      <c r="AN24" s="32"/>
      <c r="AO24" s="32"/>
      <c r="AP24" s="32"/>
      <c r="AQ24" s="11">
        <f>AG24*AK24*12</f>
        <v>94776</v>
      </c>
      <c r="AR24" s="11"/>
      <c r="AS24" s="11"/>
      <c r="AT24" s="11"/>
      <c r="AU24" s="11"/>
      <c r="AV24" s="11"/>
      <c r="AW24" s="11"/>
      <c r="AX24" s="11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>
        <v>12990</v>
      </c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1">
        <f>SUM(AQ24:CU24)</f>
        <v>107766</v>
      </c>
      <c r="CW24" s="11"/>
      <c r="CX24" s="11"/>
      <c r="CY24" s="11"/>
      <c r="CZ24" s="11"/>
      <c r="DA24" s="11"/>
      <c r="DB24" s="11"/>
      <c r="DC24" s="11"/>
      <c r="DD24" s="11"/>
      <c r="DE24" s="10"/>
    </row>
    <row r="25" spans="1:109" s="1" customFormat="1" ht="24.95" customHeight="1" x14ac:dyDescent="0.2">
      <c r="A25" s="31" t="s">
        <v>71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29" t="s">
        <v>64</v>
      </c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8">
        <v>401</v>
      </c>
      <c r="AE25" s="28"/>
      <c r="AF25" s="28"/>
      <c r="AG25" s="33">
        <v>1</v>
      </c>
      <c r="AH25" s="33"/>
      <c r="AI25" s="33"/>
      <c r="AJ25" s="33"/>
      <c r="AK25" s="32">
        <v>4688</v>
      </c>
      <c r="AL25" s="32"/>
      <c r="AM25" s="32"/>
      <c r="AN25" s="32"/>
      <c r="AO25" s="32"/>
      <c r="AP25" s="32"/>
      <c r="AQ25" s="11">
        <f>AG25*AK25*12</f>
        <v>56256</v>
      </c>
      <c r="AR25" s="11"/>
      <c r="AS25" s="11"/>
      <c r="AT25" s="11"/>
      <c r="AU25" s="11"/>
      <c r="AV25" s="11"/>
      <c r="AW25" s="11"/>
      <c r="AX25" s="11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>
        <v>7711</v>
      </c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1">
        <f>SUM(AQ25:CU25)</f>
        <v>63967</v>
      </c>
      <c r="CW25" s="11"/>
      <c r="CX25" s="11"/>
      <c r="CY25" s="11"/>
      <c r="CZ25" s="11"/>
      <c r="DA25" s="11"/>
      <c r="DB25" s="11"/>
      <c r="DC25" s="11"/>
      <c r="DD25" s="11"/>
      <c r="DE25" s="10"/>
    </row>
    <row r="26" spans="1:109" s="1" customFormat="1" ht="24.95" customHeight="1" x14ac:dyDescent="0.2">
      <c r="A26" s="31" t="s">
        <v>70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29" t="s">
        <v>64</v>
      </c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8">
        <v>401</v>
      </c>
      <c r="AE26" s="28"/>
      <c r="AF26" s="28"/>
      <c r="AG26" s="33">
        <v>1</v>
      </c>
      <c r="AH26" s="33"/>
      <c r="AI26" s="33"/>
      <c r="AJ26" s="33"/>
      <c r="AK26" s="32">
        <v>2838</v>
      </c>
      <c r="AL26" s="32"/>
      <c r="AM26" s="32"/>
      <c r="AN26" s="32"/>
      <c r="AO26" s="32"/>
      <c r="AP26" s="32"/>
      <c r="AQ26" s="11">
        <f>AG26*AK26*12</f>
        <v>34056</v>
      </c>
      <c r="AR26" s="11"/>
      <c r="AS26" s="11"/>
      <c r="AT26" s="11"/>
      <c r="AU26" s="11"/>
      <c r="AV26" s="11"/>
      <c r="AW26" s="11"/>
      <c r="AX26" s="11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>
        <v>4668</v>
      </c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1">
        <f>SUM(AQ26:CU26)</f>
        <v>38724</v>
      </c>
      <c r="CW26" s="11"/>
      <c r="CX26" s="11"/>
      <c r="CY26" s="11"/>
      <c r="CZ26" s="11"/>
      <c r="DA26" s="11"/>
      <c r="DB26" s="11"/>
      <c r="DC26" s="11"/>
      <c r="DD26" s="11"/>
      <c r="DE26" s="10"/>
    </row>
    <row r="27" spans="1:109" s="1" customFormat="1" ht="24.95" customHeight="1" x14ac:dyDescent="0.2">
      <c r="A27" s="31" t="s">
        <v>69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29" t="s">
        <v>64</v>
      </c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8">
        <v>401</v>
      </c>
      <c r="AE27" s="28"/>
      <c r="AF27" s="28"/>
      <c r="AG27" s="33">
        <v>1</v>
      </c>
      <c r="AH27" s="33"/>
      <c r="AI27" s="33"/>
      <c r="AJ27" s="33"/>
      <c r="AK27" s="32">
        <v>7898</v>
      </c>
      <c r="AL27" s="32"/>
      <c r="AM27" s="32"/>
      <c r="AN27" s="32"/>
      <c r="AO27" s="32"/>
      <c r="AP27" s="32"/>
      <c r="AQ27" s="11">
        <f>AG27*AK27*12</f>
        <v>94776</v>
      </c>
      <c r="AR27" s="11"/>
      <c r="AS27" s="11"/>
      <c r="AT27" s="11"/>
      <c r="AU27" s="11"/>
      <c r="AV27" s="11"/>
      <c r="AW27" s="11"/>
      <c r="AX27" s="11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>
        <v>12990</v>
      </c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1">
        <f>SUM(AQ27:CU27)</f>
        <v>107766</v>
      </c>
      <c r="CW27" s="11"/>
      <c r="CX27" s="11"/>
      <c r="CY27" s="11"/>
      <c r="CZ27" s="11"/>
      <c r="DA27" s="11"/>
      <c r="DB27" s="11"/>
      <c r="DC27" s="11"/>
      <c r="DD27" s="11"/>
      <c r="DE27" s="10"/>
    </row>
    <row r="28" spans="1:109" s="1" customFormat="1" ht="24.95" customHeight="1" x14ac:dyDescent="0.2">
      <c r="A28" s="31" t="s">
        <v>68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29" t="s">
        <v>64</v>
      </c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8">
        <v>401</v>
      </c>
      <c r="AE28" s="28"/>
      <c r="AF28" s="28"/>
      <c r="AG28" s="33">
        <v>1</v>
      </c>
      <c r="AH28" s="33"/>
      <c r="AI28" s="33"/>
      <c r="AJ28" s="33"/>
      <c r="AK28" s="32">
        <v>3530</v>
      </c>
      <c r="AL28" s="32"/>
      <c r="AM28" s="32"/>
      <c r="AN28" s="32"/>
      <c r="AO28" s="32"/>
      <c r="AP28" s="32"/>
      <c r="AQ28" s="11">
        <f>AG28*AK28*12</f>
        <v>42360</v>
      </c>
      <c r="AR28" s="11"/>
      <c r="AS28" s="11"/>
      <c r="AT28" s="11"/>
      <c r="AU28" s="11"/>
      <c r="AV28" s="11"/>
      <c r="AW28" s="11"/>
      <c r="AX28" s="11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>
        <v>5806</v>
      </c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1">
        <f>SUM(AQ28:CU28)</f>
        <v>48166</v>
      </c>
      <c r="CW28" s="11"/>
      <c r="CX28" s="11"/>
      <c r="CY28" s="11"/>
      <c r="CZ28" s="11"/>
      <c r="DA28" s="11"/>
      <c r="DB28" s="11"/>
      <c r="DC28" s="11"/>
      <c r="DD28" s="11"/>
      <c r="DE28" s="10"/>
    </row>
    <row r="29" spans="1:109" s="1" customFormat="1" ht="24.95" customHeight="1" x14ac:dyDescent="0.2">
      <c r="A29" s="31" t="s">
        <v>67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29" t="s">
        <v>64</v>
      </c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8">
        <v>401</v>
      </c>
      <c r="AE29" s="28"/>
      <c r="AF29" s="28"/>
      <c r="AG29" s="33">
        <v>1</v>
      </c>
      <c r="AH29" s="33"/>
      <c r="AI29" s="33"/>
      <c r="AJ29" s="33"/>
      <c r="AK29" s="32">
        <v>3122</v>
      </c>
      <c r="AL29" s="32"/>
      <c r="AM29" s="32"/>
      <c r="AN29" s="32"/>
      <c r="AO29" s="32"/>
      <c r="AP29" s="32"/>
      <c r="AQ29" s="11">
        <f>AG29*AK29*12</f>
        <v>37464</v>
      </c>
      <c r="AR29" s="11"/>
      <c r="AS29" s="11"/>
      <c r="AT29" s="11"/>
      <c r="AU29" s="11"/>
      <c r="AV29" s="11"/>
      <c r="AW29" s="11"/>
      <c r="AX29" s="11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>
        <v>5135</v>
      </c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1">
        <f>SUM(AQ29:CU29)</f>
        <v>42599</v>
      </c>
      <c r="CW29" s="11"/>
      <c r="CX29" s="11"/>
      <c r="CY29" s="11"/>
      <c r="CZ29" s="11"/>
      <c r="DA29" s="11"/>
      <c r="DB29" s="11"/>
      <c r="DC29" s="11"/>
      <c r="DD29" s="11"/>
      <c r="DE29" s="10"/>
    </row>
    <row r="30" spans="1:109" s="1" customFormat="1" ht="24.95" customHeight="1" x14ac:dyDescent="0.2">
      <c r="A30" s="31" t="s">
        <v>66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29" t="s">
        <v>64</v>
      </c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8">
        <v>401</v>
      </c>
      <c r="AE30" s="28"/>
      <c r="AF30" s="28"/>
      <c r="AG30" s="33">
        <v>2</v>
      </c>
      <c r="AH30" s="33"/>
      <c r="AI30" s="33"/>
      <c r="AJ30" s="33"/>
      <c r="AK30" s="32">
        <v>4828</v>
      </c>
      <c r="AL30" s="32"/>
      <c r="AM30" s="32"/>
      <c r="AN30" s="32"/>
      <c r="AO30" s="32"/>
      <c r="AP30" s="32"/>
      <c r="AQ30" s="11">
        <f>AG30*AK30*12</f>
        <v>115872</v>
      </c>
      <c r="AR30" s="11"/>
      <c r="AS30" s="11"/>
      <c r="AT30" s="11"/>
      <c r="AU30" s="11"/>
      <c r="AV30" s="11"/>
      <c r="AW30" s="11"/>
      <c r="AX30" s="11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>
        <v>15882</v>
      </c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1">
        <f>SUM(AQ30:CU30)</f>
        <v>131754</v>
      </c>
      <c r="CW30" s="11"/>
      <c r="CX30" s="11"/>
      <c r="CY30" s="11"/>
      <c r="CZ30" s="11"/>
      <c r="DA30" s="11"/>
      <c r="DB30" s="11"/>
      <c r="DC30" s="11"/>
      <c r="DD30" s="11"/>
      <c r="DE30" s="10"/>
    </row>
    <row r="31" spans="1:109" s="1" customFormat="1" ht="24.95" customHeight="1" x14ac:dyDescent="0.2">
      <c r="A31" s="31" t="s">
        <v>65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29" t="s">
        <v>64</v>
      </c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8">
        <v>401</v>
      </c>
      <c r="AE31" s="28"/>
      <c r="AF31" s="28"/>
      <c r="AG31" s="33">
        <v>1</v>
      </c>
      <c r="AH31" s="33"/>
      <c r="AI31" s="33"/>
      <c r="AJ31" s="33"/>
      <c r="AK31" s="32">
        <v>9105</v>
      </c>
      <c r="AL31" s="32"/>
      <c r="AM31" s="32"/>
      <c r="AN31" s="32"/>
      <c r="AO31" s="32"/>
      <c r="AP31" s="32"/>
      <c r="AQ31" s="11">
        <f>AG31*AK31*12</f>
        <v>109260</v>
      </c>
      <c r="AR31" s="11"/>
      <c r="AS31" s="11"/>
      <c r="AT31" s="11"/>
      <c r="AU31" s="11"/>
      <c r="AV31" s="11"/>
      <c r="AW31" s="11"/>
      <c r="AX31" s="11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>
        <v>14975</v>
      </c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1">
        <f>SUM(AQ31:CU31)</f>
        <v>124235</v>
      </c>
      <c r="CW31" s="11"/>
      <c r="CX31" s="11"/>
      <c r="CY31" s="11"/>
      <c r="CZ31" s="11"/>
      <c r="DA31" s="11"/>
      <c r="DB31" s="11"/>
      <c r="DC31" s="11"/>
      <c r="DD31" s="11"/>
      <c r="DE31" s="10"/>
    </row>
    <row r="32" spans="1:109" s="1" customFormat="1" ht="24.95" customHeight="1" x14ac:dyDescent="0.2">
      <c r="A32" s="31" t="s">
        <v>63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29" t="s">
        <v>59</v>
      </c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8">
        <v>401</v>
      </c>
      <c r="AE32" s="28"/>
      <c r="AF32" s="28"/>
      <c r="AG32" s="33">
        <v>1</v>
      </c>
      <c r="AH32" s="33"/>
      <c r="AI32" s="33"/>
      <c r="AJ32" s="33"/>
      <c r="AK32" s="32">
        <v>5560</v>
      </c>
      <c r="AL32" s="32"/>
      <c r="AM32" s="32"/>
      <c r="AN32" s="32"/>
      <c r="AO32" s="32"/>
      <c r="AP32" s="32"/>
      <c r="AQ32" s="11">
        <f>AG32*AK32*12</f>
        <v>66720</v>
      </c>
      <c r="AR32" s="11"/>
      <c r="AS32" s="11"/>
      <c r="AT32" s="11"/>
      <c r="AU32" s="11"/>
      <c r="AV32" s="11"/>
      <c r="AW32" s="11"/>
      <c r="AX32" s="11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>
        <v>9145</v>
      </c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1">
        <f>SUM(AQ32:CU32)</f>
        <v>75865</v>
      </c>
      <c r="CW32" s="11"/>
      <c r="CX32" s="11"/>
      <c r="CY32" s="11"/>
      <c r="CZ32" s="11"/>
      <c r="DA32" s="11"/>
      <c r="DB32" s="11"/>
      <c r="DC32" s="11"/>
      <c r="DD32" s="11"/>
      <c r="DE32" s="10"/>
    </row>
    <row r="33" spans="1:109" s="1" customFormat="1" ht="24.95" customHeight="1" x14ac:dyDescent="0.2">
      <c r="A33" s="31" t="s">
        <v>62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29" t="s">
        <v>59</v>
      </c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8">
        <v>401</v>
      </c>
      <c r="AE33" s="28"/>
      <c r="AF33" s="28"/>
      <c r="AG33" s="33">
        <v>1</v>
      </c>
      <c r="AH33" s="33"/>
      <c r="AI33" s="33"/>
      <c r="AJ33" s="33"/>
      <c r="AK33" s="32">
        <v>3876</v>
      </c>
      <c r="AL33" s="32"/>
      <c r="AM33" s="32"/>
      <c r="AN33" s="32"/>
      <c r="AO33" s="32"/>
      <c r="AP33" s="32"/>
      <c r="AQ33" s="11">
        <f>AG33*AK33*12</f>
        <v>46512</v>
      </c>
      <c r="AR33" s="11"/>
      <c r="AS33" s="11"/>
      <c r="AT33" s="11"/>
      <c r="AU33" s="11"/>
      <c r="AV33" s="11"/>
      <c r="AW33" s="11"/>
      <c r="AX33" s="11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>
        <v>6375</v>
      </c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1">
        <f>SUM(AQ33:CU33)</f>
        <v>52887</v>
      </c>
      <c r="CW33" s="11"/>
      <c r="CX33" s="11"/>
      <c r="CY33" s="11"/>
      <c r="CZ33" s="11"/>
      <c r="DA33" s="11"/>
      <c r="DB33" s="11"/>
      <c r="DC33" s="11"/>
      <c r="DD33" s="11"/>
      <c r="DE33" s="10"/>
    </row>
    <row r="34" spans="1:109" s="1" customFormat="1" ht="24.95" customHeight="1" x14ac:dyDescent="0.2">
      <c r="A34" s="27" t="s">
        <v>61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5"/>
      <c r="P34" s="24" t="s">
        <v>59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2"/>
      <c r="AD34" s="28">
        <v>401</v>
      </c>
      <c r="AE34" s="28"/>
      <c r="AF34" s="28"/>
      <c r="AG34" s="33">
        <v>1</v>
      </c>
      <c r="AH34" s="33"/>
      <c r="AI34" s="33"/>
      <c r="AJ34" s="33"/>
      <c r="AK34" s="32">
        <v>2682</v>
      </c>
      <c r="AL34" s="32"/>
      <c r="AM34" s="32"/>
      <c r="AN34" s="32"/>
      <c r="AO34" s="32"/>
      <c r="AP34" s="32"/>
      <c r="AQ34" s="11">
        <f>AG34*AK34*12</f>
        <v>32184</v>
      </c>
      <c r="AR34" s="11"/>
      <c r="AS34" s="11"/>
      <c r="AT34" s="11"/>
      <c r="AU34" s="11"/>
      <c r="AV34" s="11"/>
      <c r="AW34" s="11"/>
      <c r="AX34" s="11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>
        <v>4411</v>
      </c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1">
        <f>SUM(AQ34:CU34)</f>
        <v>36595</v>
      </c>
      <c r="CW34" s="11"/>
      <c r="CX34" s="11"/>
      <c r="CY34" s="11"/>
      <c r="CZ34" s="11"/>
      <c r="DA34" s="11"/>
      <c r="DB34" s="11"/>
      <c r="DC34" s="11"/>
      <c r="DD34" s="11"/>
      <c r="DE34" s="10"/>
    </row>
    <row r="35" spans="1:109" s="1" customFormat="1" ht="24.95" customHeight="1" x14ac:dyDescent="0.2">
      <c r="A35" s="27" t="s">
        <v>60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5"/>
      <c r="P35" s="24" t="s">
        <v>59</v>
      </c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2"/>
      <c r="AD35" s="28">
        <v>401</v>
      </c>
      <c r="AE35" s="28"/>
      <c r="AF35" s="28"/>
      <c r="AG35" s="33">
        <v>1</v>
      </c>
      <c r="AH35" s="33"/>
      <c r="AI35" s="33"/>
      <c r="AJ35" s="33"/>
      <c r="AK35" s="32">
        <v>2984</v>
      </c>
      <c r="AL35" s="32"/>
      <c r="AM35" s="32"/>
      <c r="AN35" s="32"/>
      <c r="AO35" s="32"/>
      <c r="AP35" s="32"/>
      <c r="AQ35" s="11">
        <f>AG35*AK35*12</f>
        <v>35808</v>
      </c>
      <c r="AR35" s="11"/>
      <c r="AS35" s="11"/>
      <c r="AT35" s="11"/>
      <c r="AU35" s="11"/>
      <c r="AV35" s="11"/>
      <c r="AW35" s="11"/>
      <c r="AX35" s="11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>
        <v>4908</v>
      </c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1">
        <f>SUM(AQ35:CU35)</f>
        <v>40716</v>
      </c>
      <c r="CW35" s="11"/>
      <c r="CX35" s="11"/>
      <c r="CY35" s="11"/>
      <c r="CZ35" s="11"/>
      <c r="DA35" s="11"/>
      <c r="DB35" s="11"/>
      <c r="DC35" s="11"/>
      <c r="DD35" s="11"/>
      <c r="DE35" s="10"/>
    </row>
    <row r="36" spans="1:109" s="1" customFormat="1" ht="24.95" customHeight="1" x14ac:dyDescent="0.2">
      <c r="A36" s="27" t="s">
        <v>58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5"/>
      <c r="P36" s="24" t="s">
        <v>51</v>
      </c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2"/>
      <c r="AD36" s="28">
        <v>401</v>
      </c>
      <c r="AE36" s="28"/>
      <c r="AF36" s="28"/>
      <c r="AG36" s="33">
        <v>1</v>
      </c>
      <c r="AH36" s="33"/>
      <c r="AI36" s="33"/>
      <c r="AJ36" s="33"/>
      <c r="AK36" s="32">
        <v>20592</v>
      </c>
      <c r="AL36" s="32"/>
      <c r="AM36" s="32"/>
      <c r="AN36" s="32"/>
      <c r="AO36" s="32"/>
      <c r="AP36" s="32"/>
      <c r="AQ36" s="11">
        <f>AG36*AK36*12</f>
        <v>247104</v>
      </c>
      <c r="AR36" s="11"/>
      <c r="AS36" s="11"/>
      <c r="AT36" s="11"/>
      <c r="AU36" s="11"/>
      <c r="AV36" s="11"/>
      <c r="AW36" s="11"/>
      <c r="AX36" s="11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>
        <v>33868</v>
      </c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1">
        <f>SUM(AQ36:CU36)</f>
        <v>280972</v>
      </c>
      <c r="CW36" s="11"/>
      <c r="CX36" s="11"/>
      <c r="CY36" s="11"/>
      <c r="CZ36" s="11"/>
      <c r="DA36" s="11"/>
      <c r="DB36" s="11"/>
      <c r="DC36" s="11"/>
      <c r="DD36" s="11"/>
      <c r="DE36" s="10"/>
    </row>
    <row r="37" spans="1:109" s="1" customFormat="1" ht="24.95" customHeight="1" x14ac:dyDescent="0.2">
      <c r="A37" s="31" t="s">
        <v>57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29" t="s">
        <v>51</v>
      </c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8">
        <v>401</v>
      </c>
      <c r="AE37" s="28"/>
      <c r="AF37" s="28"/>
      <c r="AG37" s="33">
        <v>1</v>
      </c>
      <c r="AH37" s="33"/>
      <c r="AI37" s="33"/>
      <c r="AJ37" s="33"/>
      <c r="AK37" s="32">
        <v>14040</v>
      </c>
      <c r="AL37" s="32"/>
      <c r="AM37" s="32"/>
      <c r="AN37" s="32"/>
      <c r="AO37" s="32"/>
      <c r="AP37" s="32"/>
      <c r="AQ37" s="11">
        <f>AG37*AK37*12</f>
        <v>168480</v>
      </c>
      <c r="AR37" s="11"/>
      <c r="AS37" s="11"/>
      <c r="AT37" s="11"/>
      <c r="AU37" s="11"/>
      <c r="AV37" s="11"/>
      <c r="AW37" s="11"/>
      <c r="AX37" s="11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>
        <v>23092</v>
      </c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1">
        <f>SUM(AQ37:CU37)</f>
        <v>191572</v>
      </c>
      <c r="CW37" s="11"/>
      <c r="CX37" s="11"/>
      <c r="CY37" s="11"/>
      <c r="CZ37" s="11"/>
      <c r="DA37" s="11"/>
      <c r="DB37" s="11"/>
      <c r="DC37" s="11"/>
      <c r="DD37" s="11"/>
      <c r="DE37" s="10"/>
    </row>
    <row r="38" spans="1:109" s="1" customFormat="1" ht="24.95" customHeight="1" x14ac:dyDescent="0.2">
      <c r="A38" s="31" t="s">
        <v>56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29" t="s">
        <v>51</v>
      </c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8">
        <v>401</v>
      </c>
      <c r="AE38" s="28"/>
      <c r="AF38" s="28"/>
      <c r="AG38" s="33">
        <v>1</v>
      </c>
      <c r="AH38" s="33"/>
      <c r="AI38" s="33"/>
      <c r="AJ38" s="33"/>
      <c r="AK38" s="32">
        <v>9600</v>
      </c>
      <c r="AL38" s="32"/>
      <c r="AM38" s="32"/>
      <c r="AN38" s="32"/>
      <c r="AO38" s="32"/>
      <c r="AP38" s="32"/>
      <c r="AQ38" s="11">
        <f>AG38*AK38*12</f>
        <v>115200</v>
      </c>
      <c r="AR38" s="11"/>
      <c r="AS38" s="11"/>
      <c r="AT38" s="11"/>
      <c r="AU38" s="11"/>
      <c r="AV38" s="11"/>
      <c r="AW38" s="11"/>
      <c r="AX38" s="11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>
        <v>15790</v>
      </c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1">
        <f>SUM(AQ38:CU38)</f>
        <v>130990</v>
      </c>
      <c r="CW38" s="11"/>
      <c r="CX38" s="11"/>
      <c r="CY38" s="11"/>
      <c r="CZ38" s="11"/>
      <c r="DA38" s="11"/>
      <c r="DB38" s="11"/>
      <c r="DC38" s="11"/>
      <c r="DD38" s="11"/>
      <c r="DE38" s="10"/>
    </row>
    <row r="39" spans="1:109" s="1" customFormat="1" ht="24.95" customHeight="1" x14ac:dyDescent="0.2">
      <c r="A39" s="31" t="s">
        <v>55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29" t="s">
        <v>51</v>
      </c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8">
        <v>401</v>
      </c>
      <c r="AE39" s="28"/>
      <c r="AF39" s="28"/>
      <c r="AG39" s="33">
        <v>1</v>
      </c>
      <c r="AH39" s="33"/>
      <c r="AI39" s="33"/>
      <c r="AJ39" s="33"/>
      <c r="AK39" s="32">
        <v>8300</v>
      </c>
      <c r="AL39" s="32"/>
      <c r="AM39" s="32"/>
      <c r="AN39" s="32"/>
      <c r="AO39" s="32"/>
      <c r="AP39" s="32"/>
      <c r="AQ39" s="11">
        <f>AG39*AK39*12</f>
        <v>99600</v>
      </c>
      <c r="AR39" s="11"/>
      <c r="AS39" s="11"/>
      <c r="AT39" s="11"/>
      <c r="AU39" s="11"/>
      <c r="AV39" s="11"/>
      <c r="AW39" s="11"/>
      <c r="AX39" s="11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>
        <v>13650</v>
      </c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1">
        <f>SUM(AQ39:CU39)</f>
        <v>113250</v>
      </c>
      <c r="CW39" s="11"/>
      <c r="CX39" s="11"/>
      <c r="CY39" s="11"/>
      <c r="CZ39" s="11"/>
      <c r="DA39" s="11"/>
      <c r="DB39" s="11"/>
      <c r="DC39" s="11"/>
      <c r="DD39" s="11"/>
      <c r="DE39" s="10"/>
    </row>
    <row r="40" spans="1:109" s="1" customFormat="1" ht="24.95" customHeight="1" x14ac:dyDescent="0.2">
      <c r="A40" s="31" t="s">
        <v>54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29" t="s">
        <v>51</v>
      </c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8">
        <v>401</v>
      </c>
      <c r="AE40" s="28"/>
      <c r="AF40" s="28"/>
      <c r="AG40" s="33">
        <v>1</v>
      </c>
      <c r="AH40" s="33"/>
      <c r="AI40" s="33"/>
      <c r="AJ40" s="33"/>
      <c r="AK40" s="32">
        <v>5554</v>
      </c>
      <c r="AL40" s="32"/>
      <c r="AM40" s="32"/>
      <c r="AN40" s="32"/>
      <c r="AO40" s="32"/>
      <c r="AP40" s="32"/>
      <c r="AQ40" s="11">
        <f>AG40*AK40*12</f>
        <v>66648</v>
      </c>
      <c r="AR40" s="11"/>
      <c r="AS40" s="11"/>
      <c r="AT40" s="11"/>
      <c r="AU40" s="11"/>
      <c r="AV40" s="11"/>
      <c r="AW40" s="11"/>
      <c r="AX40" s="11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>
        <v>9135</v>
      </c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1">
        <f>SUM(AQ40:CU40)</f>
        <v>75783</v>
      </c>
      <c r="CW40" s="11"/>
      <c r="CX40" s="11"/>
      <c r="CY40" s="11"/>
      <c r="CZ40" s="11"/>
      <c r="DA40" s="11"/>
      <c r="DB40" s="11"/>
      <c r="DC40" s="11"/>
      <c r="DD40" s="11"/>
      <c r="DE40" s="10"/>
    </row>
    <row r="41" spans="1:109" s="1" customFormat="1" ht="24.95" customHeight="1" x14ac:dyDescent="0.2">
      <c r="A41" s="31" t="s">
        <v>53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29" t="s">
        <v>51</v>
      </c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8">
        <v>401</v>
      </c>
      <c r="AE41" s="28"/>
      <c r="AF41" s="28"/>
      <c r="AG41" s="33">
        <v>1</v>
      </c>
      <c r="AH41" s="33"/>
      <c r="AI41" s="33"/>
      <c r="AJ41" s="33"/>
      <c r="AK41" s="32">
        <v>5554</v>
      </c>
      <c r="AL41" s="32"/>
      <c r="AM41" s="32"/>
      <c r="AN41" s="32"/>
      <c r="AO41" s="32"/>
      <c r="AP41" s="32"/>
      <c r="AQ41" s="11">
        <f>AG41*AK41*12</f>
        <v>66648</v>
      </c>
      <c r="AR41" s="11"/>
      <c r="AS41" s="11"/>
      <c r="AT41" s="11"/>
      <c r="AU41" s="11"/>
      <c r="AV41" s="11"/>
      <c r="AW41" s="11"/>
      <c r="AX41" s="11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>
        <v>9135</v>
      </c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1">
        <f>SUM(AQ41:CU41)</f>
        <v>75783</v>
      </c>
      <c r="CW41" s="11"/>
      <c r="CX41" s="11"/>
      <c r="CY41" s="11"/>
      <c r="CZ41" s="11"/>
      <c r="DA41" s="11"/>
      <c r="DB41" s="11"/>
      <c r="DC41" s="11"/>
      <c r="DD41" s="11"/>
      <c r="DE41" s="10"/>
    </row>
    <row r="42" spans="1:109" s="1" customFormat="1" ht="24.95" customHeight="1" x14ac:dyDescent="0.2">
      <c r="A42" s="31" t="s">
        <v>52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29" t="s">
        <v>51</v>
      </c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8">
        <v>401</v>
      </c>
      <c r="AE42" s="28"/>
      <c r="AF42" s="28"/>
      <c r="AG42" s="33">
        <v>1</v>
      </c>
      <c r="AH42" s="33"/>
      <c r="AI42" s="33"/>
      <c r="AJ42" s="33"/>
      <c r="AK42" s="32">
        <v>5554</v>
      </c>
      <c r="AL42" s="32"/>
      <c r="AM42" s="32"/>
      <c r="AN42" s="32"/>
      <c r="AO42" s="32"/>
      <c r="AP42" s="32"/>
      <c r="AQ42" s="11">
        <f>AG42*AK42*12</f>
        <v>66648</v>
      </c>
      <c r="AR42" s="11"/>
      <c r="AS42" s="11"/>
      <c r="AT42" s="11"/>
      <c r="AU42" s="11"/>
      <c r="AV42" s="11"/>
      <c r="AW42" s="11"/>
      <c r="AX42" s="11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>
        <v>9135</v>
      </c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1">
        <f>SUM(AQ42:CU42)</f>
        <v>75783</v>
      </c>
      <c r="CW42" s="11"/>
      <c r="CX42" s="11"/>
      <c r="CY42" s="11"/>
      <c r="CZ42" s="11"/>
      <c r="DA42" s="11"/>
      <c r="DB42" s="11"/>
      <c r="DC42" s="11"/>
      <c r="DD42" s="11"/>
      <c r="DE42" s="10"/>
    </row>
    <row r="43" spans="1:109" s="1" customFormat="1" ht="24.95" customHeight="1" x14ac:dyDescent="0.2">
      <c r="A43" s="31" t="s">
        <v>50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29" t="s">
        <v>48</v>
      </c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8">
        <v>401</v>
      </c>
      <c r="AE43" s="28"/>
      <c r="AF43" s="28"/>
      <c r="AG43" s="33">
        <v>1</v>
      </c>
      <c r="AH43" s="33"/>
      <c r="AI43" s="33"/>
      <c r="AJ43" s="33"/>
      <c r="AK43" s="32">
        <v>7898</v>
      </c>
      <c r="AL43" s="32"/>
      <c r="AM43" s="32"/>
      <c r="AN43" s="32"/>
      <c r="AO43" s="32"/>
      <c r="AP43" s="32"/>
      <c r="AQ43" s="11">
        <f>AG43*AK43*12</f>
        <v>94776</v>
      </c>
      <c r="AR43" s="11"/>
      <c r="AS43" s="11"/>
      <c r="AT43" s="11"/>
      <c r="AU43" s="11"/>
      <c r="AV43" s="11"/>
      <c r="AW43" s="11"/>
      <c r="AX43" s="11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>
        <v>12990</v>
      </c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1">
        <f>SUM(AQ43:CU43)</f>
        <v>107766</v>
      </c>
      <c r="CW43" s="11"/>
      <c r="CX43" s="11"/>
      <c r="CY43" s="11"/>
      <c r="CZ43" s="11"/>
      <c r="DA43" s="11"/>
      <c r="DB43" s="11"/>
      <c r="DC43" s="11"/>
      <c r="DD43" s="11"/>
      <c r="DE43" s="10"/>
    </row>
    <row r="44" spans="1:109" s="1" customFormat="1" ht="24.95" customHeight="1" x14ac:dyDescent="0.2">
      <c r="A44" s="31" t="s">
        <v>49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29" t="s">
        <v>48</v>
      </c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8">
        <v>401</v>
      </c>
      <c r="AE44" s="28"/>
      <c r="AF44" s="28"/>
      <c r="AG44" s="33">
        <v>2</v>
      </c>
      <c r="AH44" s="33"/>
      <c r="AI44" s="33"/>
      <c r="AJ44" s="33"/>
      <c r="AK44" s="32">
        <v>4828</v>
      </c>
      <c r="AL44" s="32"/>
      <c r="AM44" s="32"/>
      <c r="AN44" s="32"/>
      <c r="AO44" s="32"/>
      <c r="AP44" s="32"/>
      <c r="AQ44" s="11">
        <f>AG44*AK44*12</f>
        <v>115872</v>
      </c>
      <c r="AR44" s="11"/>
      <c r="AS44" s="11"/>
      <c r="AT44" s="11"/>
      <c r="AU44" s="11"/>
      <c r="AV44" s="11"/>
      <c r="AW44" s="11"/>
      <c r="AX44" s="11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>
        <v>15882</v>
      </c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1">
        <f>SUM(AQ44:CU44)</f>
        <v>131754</v>
      </c>
      <c r="CW44" s="11"/>
      <c r="CX44" s="11"/>
      <c r="CY44" s="11"/>
      <c r="CZ44" s="11"/>
      <c r="DA44" s="11"/>
      <c r="DB44" s="11"/>
      <c r="DC44" s="11"/>
      <c r="DD44" s="11"/>
      <c r="DE44" s="10"/>
    </row>
    <row r="45" spans="1:109" s="1" customFormat="1" ht="24.95" customHeight="1" x14ac:dyDescent="0.2">
      <c r="A45" s="31" t="s">
        <v>47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29" t="s">
        <v>42</v>
      </c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8">
        <v>401</v>
      </c>
      <c r="AE45" s="28"/>
      <c r="AF45" s="28"/>
      <c r="AG45" s="33">
        <v>1</v>
      </c>
      <c r="AH45" s="33"/>
      <c r="AI45" s="33"/>
      <c r="AJ45" s="33"/>
      <c r="AK45" s="32">
        <v>4828</v>
      </c>
      <c r="AL45" s="32"/>
      <c r="AM45" s="32"/>
      <c r="AN45" s="32"/>
      <c r="AO45" s="32"/>
      <c r="AP45" s="32"/>
      <c r="AQ45" s="11">
        <f>AG45*AK45*12</f>
        <v>57936</v>
      </c>
      <c r="AR45" s="11"/>
      <c r="AS45" s="11"/>
      <c r="AT45" s="11"/>
      <c r="AU45" s="11"/>
      <c r="AV45" s="11"/>
      <c r="AW45" s="11"/>
      <c r="AX45" s="11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>
        <v>7941</v>
      </c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1">
        <f>SUM(AQ45:CU45)</f>
        <v>65877</v>
      </c>
      <c r="CW45" s="11"/>
      <c r="CX45" s="11"/>
      <c r="CY45" s="11"/>
      <c r="CZ45" s="11"/>
      <c r="DA45" s="11"/>
      <c r="DB45" s="11"/>
      <c r="DC45" s="11"/>
      <c r="DD45" s="11"/>
      <c r="DE45" s="10"/>
    </row>
    <row r="46" spans="1:109" s="1" customFormat="1" ht="24.95" customHeight="1" x14ac:dyDescent="0.2">
      <c r="A46" s="31" t="s">
        <v>46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29" t="s">
        <v>42</v>
      </c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8">
        <v>401</v>
      </c>
      <c r="AE46" s="28"/>
      <c r="AF46" s="28"/>
      <c r="AG46" s="33">
        <v>1</v>
      </c>
      <c r="AH46" s="33"/>
      <c r="AI46" s="33"/>
      <c r="AJ46" s="33"/>
      <c r="AK46" s="32">
        <v>7898</v>
      </c>
      <c r="AL46" s="32"/>
      <c r="AM46" s="32"/>
      <c r="AN46" s="32"/>
      <c r="AO46" s="32"/>
      <c r="AP46" s="32"/>
      <c r="AQ46" s="11">
        <f>AG46*AK46*12</f>
        <v>94776</v>
      </c>
      <c r="AR46" s="11"/>
      <c r="AS46" s="11"/>
      <c r="AT46" s="11"/>
      <c r="AU46" s="11"/>
      <c r="AV46" s="11"/>
      <c r="AW46" s="11"/>
      <c r="AX46" s="11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>
        <v>12990</v>
      </c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1">
        <f>SUM(AQ46:CU46)</f>
        <v>107766</v>
      </c>
      <c r="CW46" s="11"/>
      <c r="CX46" s="11"/>
      <c r="CY46" s="11"/>
      <c r="CZ46" s="11"/>
      <c r="DA46" s="11"/>
      <c r="DB46" s="11"/>
      <c r="DC46" s="11"/>
      <c r="DD46" s="11"/>
      <c r="DE46" s="10"/>
    </row>
    <row r="47" spans="1:109" s="1" customFormat="1" ht="24.95" customHeight="1" x14ac:dyDescent="0.2">
      <c r="A47" s="31" t="s">
        <v>45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29" t="s">
        <v>42</v>
      </c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8">
        <v>401</v>
      </c>
      <c r="AE47" s="28"/>
      <c r="AF47" s="28"/>
      <c r="AG47" s="33">
        <v>1</v>
      </c>
      <c r="AH47" s="33"/>
      <c r="AI47" s="33"/>
      <c r="AJ47" s="33"/>
      <c r="AK47" s="32">
        <v>6166</v>
      </c>
      <c r="AL47" s="32"/>
      <c r="AM47" s="32"/>
      <c r="AN47" s="32"/>
      <c r="AO47" s="32"/>
      <c r="AP47" s="32"/>
      <c r="AQ47" s="11">
        <f>AG47*AK47*12</f>
        <v>73992</v>
      </c>
      <c r="AR47" s="11"/>
      <c r="AS47" s="11"/>
      <c r="AT47" s="11"/>
      <c r="AU47" s="11"/>
      <c r="AV47" s="11"/>
      <c r="AW47" s="11"/>
      <c r="AX47" s="11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>
        <v>10141</v>
      </c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1">
        <f>SUM(AQ47:CU47)</f>
        <v>84133</v>
      </c>
      <c r="CW47" s="11"/>
      <c r="CX47" s="11"/>
      <c r="CY47" s="11"/>
      <c r="CZ47" s="11"/>
      <c r="DA47" s="11"/>
      <c r="DB47" s="11"/>
      <c r="DC47" s="11"/>
      <c r="DD47" s="11"/>
      <c r="DE47" s="10"/>
    </row>
    <row r="48" spans="1:109" s="1" customFormat="1" ht="24.95" customHeight="1" x14ac:dyDescent="0.2">
      <c r="A48" s="31" t="s">
        <v>44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29" t="s">
        <v>42</v>
      </c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8">
        <v>401</v>
      </c>
      <c r="AE48" s="28"/>
      <c r="AF48" s="28"/>
      <c r="AG48" s="33">
        <v>1</v>
      </c>
      <c r="AH48" s="33"/>
      <c r="AI48" s="33"/>
      <c r="AJ48" s="33"/>
      <c r="AK48" s="32">
        <v>5829</v>
      </c>
      <c r="AL48" s="32"/>
      <c r="AM48" s="32"/>
      <c r="AN48" s="32"/>
      <c r="AO48" s="32"/>
      <c r="AP48" s="32"/>
      <c r="AQ48" s="11">
        <f>AG48*AK48*12</f>
        <v>69948</v>
      </c>
      <c r="AR48" s="11"/>
      <c r="AS48" s="11"/>
      <c r="AT48" s="11"/>
      <c r="AU48" s="11"/>
      <c r="AV48" s="11"/>
      <c r="AW48" s="11"/>
      <c r="AX48" s="11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>
        <v>9587</v>
      </c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1">
        <f>SUM(AQ48:CU48)</f>
        <v>79535</v>
      </c>
      <c r="CW48" s="11"/>
      <c r="CX48" s="11"/>
      <c r="CY48" s="11"/>
      <c r="CZ48" s="11"/>
      <c r="DA48" s="11"/>
      <c r="DB48" s="11"/>
      <c r="DC48" s="11"/>
      <c r="DD48" s="11"/>
      <c r="DE48" s="10"/>
    </row>
    <row r="49" spans="1:109" s="1" customFormat="1" ht="24.95" customHeight="1" x14ac:dyDescent="0.2">
      <c r="A49" s="31" t="s">
        <v>43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29" t="s">
        <v>42</v>
      </c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8">
        <v>401</v>
      </c>
      <c r="AE49" s="28"/>
      <c r="AF49" s="28"/>
      <c r="AG49" s="33">
        <v>1</v>
      </c>
      <c r="AH49" s="33"/>
      <c r="AI49" s="33"/>
      <c r="AJ49" s="33"/>
      <c r="AK49" s="32">
        <v>4734</v>
      </c>
      <c r="AL49" s="32"/>
      <c r="AM49" s="32"/>
      <c r="AN49" s="32"/>
      <c r="AO49" s="32"/>
      <c r="AP49" s="32"/>
      <c r="AQ49" s="11">
        <f>AG49*AK49*12</f>
        <v>56808</v>
      </c>
      <c r="AR49" s="11"/>
      <c r="AS49" s="11"/>
      <c r="AT49" s="11"/>
      <c r="AU49" s="11"/>
      <c r="AV49" s="11"/>
      <c r="AW49" s="11"/>
      <c r="AX49" s="11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>
        <v>7786</v>
      </c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1">
        <f>SUM(AQ49:CU49)</f>
        <v>64594</v>
      </c>
      <c r="CW49" s="11"/>
      <c r="CX49" s="11"/>
      <c r="CY49" s="11"/>
      <c r="CZ49" s="11"/>
      <c r="DA49" s="11"/>
      <c r="DB49" s="11"/>
      <c r="DC49" s="11"/>
      <c r="DD49" s="11"/>
      <c r="DE49" s="10"/>
    </row>
    <row r="50" spans="1:109" s="1" customFormat="1" ht="24.95" customHeight="1" x14ac:dyDescent="0.2">
      <c r="A50" s="31" t="s">
        <v>41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29" t="s">
        <v>36</v>
      </c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8">
        <v>401</v>
      </c>
      <c r="AE50" s="28"/>
      <c r="AF50" s="28"/>
      <c r="AG50" s="33">
        <v>1</v>
      </c>
      <c r="AH50" s="33"/>
      <c r="AI50" s="33"/>
      <c r="AJ50" s="33"/>
      <c r="AK50" s="32">
        <v>20834</v>
      </c>
      <c r="AL50" s="32"/>
      <c r="AM50" s="32"/>
      <c r="AN50" s="32"/>
      <c r="AO50" s="32"/>
      <c r="AP50" s="32"/>
      <c r="AQ50" s="11">
        <f>AG50*AK50*12</f>
        <v>250008</v>
      </c>
      <c r="AR50" s="11"/>
      <c r="AS50" s="11"/>
      <c r="AT50" s="11"/>
      <c r="AU50" s="11"/>
      <c r="AV50" s="11"/>
      <c r="AW50" s="11"/>
      <c r="AX50" s="11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>
        <v>34266</v>
      </c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1">
        <f>SUM(AQ50:CU50)</f>
        <v>284274</v>
      </c>
      <c r="CW50" s="11"/>
      <c r="CX50" s="11"/>
      <c r="CY50" s="11"/>
      <c r="CZ50" s="11"/>
      <c r="DA50" s="11"/>
      <c r="DB50" s="11"/>
      <c r="DC50" s="11"/>
      <c r="DD50" s="11"/>
      <c r="DE50" s="10"/>
    </row>
    <row r="51" spans="1:109" s="1" customFormat="1" ht="24.95" customHeight="1" x14ac:dyDescent="0.2">
      <c r="A51" s="31" t="s">
        <v>40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29" t="s">
        <v>36</v>
      </c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8">
        <v>401</v>
      </c>
      <c r="AE51" s="28"/>
      <c r="AF51" s="28"/>
      <c r="AG51" s="33">
        <v>1</v>
      </c>
      <c r="AH51" s="33"/>
      <c r="AI51" s="33"/>
      <c r="AJ51" s="33"/>
      <c r="AK51" s="32">
        <v>11662</v>
      </c>
      <c r="AL51" s="32"/>
      <c r="AM51" s="32"/>
      <c r="AN51" s="32"/>
      <c r="AO51" s="32"/>
      <c r="AP51" s="32"/>
      <c r="AQ51" s="11">
        <f>AG51*AK51*12</f>
        <v>139944</v>
      </c>
      <c r="AR51" s="11"/>
      <c r="AS51" s="11"/>
      <c r="AT51" s="11"/>
      <c r="AU51" s="11"/>
      <c r="AV51" s="11"/>
      <c r="AW51" s="11"/>
      <c r="AX51" s="11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>
        <v>19181</v>
      </c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1">
        <f>SUM(AQ51:CU51)</f>
        <v>159125</v>
      </c>
      <c r="CW51" s="11"/>
      <c r="CX51" s="11"/>
      <c r="CY51" s="11"/>
      <c r="CZ51" s="11"/>
      <c r="DA51" s="11"/>
      <c r="DB51" s="11"/>
      <c r="DC51" s="11"/>
      <c r="DD51" s="11"/>
      <c r="DE51" s="10"/>
    </row>
    <row r="52" spans="1:109" s="1" customFormat="1" ht="24.95" customHeight="1" x14ac:dyDescent="0.2">
      <c r="A52" s="31" t="s">
        <v>39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29" t="s">
        <v>36</v>
      </c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8">
        <v>401</v>
      </c>
      <c r="AE52" s="28"/>
      <c r="AF52" s="28"/>
      <c r="AG52" s="33">
        <v>1</v>
      </c>
      <c r="AH52" s="33"/>
      <c r="AI52" s="33"/>
      <c r="AJ52" s="33"/>
      <c r="AK52" s="32">
        <v>7354</v>
      </c>
      <c r="AL52" s="32"/>
      <c r="AM52" s="32"/>
      <c r="AN52" s="32"/>
      <c r="AO52" s="32"/>
      <c r="AP52" s="32"/>
      <c r="AQ52" s="11">
        <f>AG52*AK52*12</f>
        <v>88248</v>
      </c>
      <c r="AR52" s="11"/>
      <c r="AS52" s="11"/>
      <c r="AT52" s="11"/>
      <c r="AU52" s="11"/>
      <c r="AV52" s="11"/>
      <c r="AW52" s="11"/>
      <c r="AX52" s="11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>
        <v>12095</v>
      </c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1">
        <f>SUM(AQ52:CU52)</f>
        <v>100343</v>
      </c>
      <c r="CW52" s="11"/>
      <c r="CX52" s="11"/>
      <c r="CY52" s="11"/>
      <c r="CZ52" s="11"/>
      <c r="DA52" s="11"/>
      <c r="DB52" s="11"/>
      <c r="DC52" s="11"/>
      <c r="DD52" s="11"/>
      <c r="DE52" s="10"/>
    </row>
    <row r="53" spans="1:109" s="1" customFormat="1" ht="24.95" customHeight="1" x14ac:dyDescent="0.2">
      <c r="A53" s="31" t="s">
        <v>38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29" t="s">
        <v>36</v>
      </c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1">
        <v>401</v>
      </c>
      <c r="AE53" s="20"/>
      <c r="AF53" s="19"/>
      <c r="AG53" s="33">
        <v>1</v>
      </c>
      <c r="AH53" s="33"/>
      <c r="AI53" s="33"/>
      <c r="AJ53" s="33"/>
      <c r="AK53" s="32">
        <v>4828</v>
      </c>
      <c r="AL53" s="32"/>
      <c r="AM53" s="32"/>
      <c r="AN53" s="32"/>
      <c r="AO53" s="32"/>
      <c r="AP53" s="32"/>
      <c r="AQ53" s="11">
        <f>AG53*AK53*12</f>
        <v>57936</v>
      </c>
      <c r="AR53" s="11"/>
      <c r="AS53" s="11"/>
      <c r="AT53" s="11"/>
      <c r="AU53" s="11"/>
      <c r="AV53" s="11"/>
      <c r="AW53" s="11"/>
      <c r="AX53" s="11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>
        <v>7941</v>
      </c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1">
        <f>SUM(AQ53:CU53)</f>
        <v>65877</v>
      </c>
      <c r="CW53" s="11"/>
      <c r="CX53" s="11"/>
      <c r="CY53" s="11"/>
      <c r="CZ53" s="11"/>
      <c r="DA53" s="11"/>
      <c r="DB53" s="11"/>
      <c r="DC53" s="11"/>
      <c r="DD53" s="11"/>
      <c r="DE53" s="10"/>
    </row>
    <row r="54" spans="1:109" s="1" customFormat="1" ht="24.95" customHeight="1" x14ac:dyDescent="0.2">
      <c r="A54" s="31" t="s">
        <v>37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29" t="s">
        <v>36</v>
      </c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1">
        <v>401</v>
      </c>
      <c r="AE54" s="20"/>
      <c r="AF54" s="19"/>
      <c r="AG54" s="33">
        <v>2</v>
      </c>
      <c r="AH54" s="33"/>
      <c r="AI54" s="33"/>
      <c r="AJ54" s="33"/>
      <c r="AK54" s="32">
        <v>8178</v>
      </c>
      <c r="AL54" s="32"/>
      <c r="AM54" s="32"/>
      <c r="AN54" s="32"/>
      <c r="AO54" s="32"/>
      <c r="AP54" s="32"/>
      <c r="AQ54" s="11">
        <f>AG54*AK54*12</f>
        <v>196272</v>
      </c>
      <c r="AR54" s="11"/>
      <c r="AS54" s="11"/>
      <c r="AT54" s="11"/>
      <c r="AU54" s="11"/>
      <c r="AV54" s="11"/>
      <c r="AW54" s="11"/>
      <c r="AX54" s="11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>
        <v>26902</v>
      </c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1">
        <f>SUM(AQ54:CU54)</f>
        <v>223174</v>
      </c>
      <c r="CW54" s="11"/>
      <c r="CX54" s="11"/>
      <c r="CY54" s="11"/>
      <c r="CZ54" s="11"/>
      <c r="DA54" s="11"/>
      <c r="DB54" s="11"/>
      <c r="DC54" s="11"/>
      <c r="DD54" s="11"/>
      <c r="DE54" s="10"/>
    </row>
    <row r="55" spans="1:109" s="1" customFormat="1" ht="24.95" customHeight="1" x14ac:dyDescent="0.2">
      <c r="A55" s="31" t="s">
        <v>35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29" t="s">
        <v>32</v>
      </c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8">
        <v>401</v>
      </c>
      <c r="AE55" s="28"/>
      <c r="AF55" s="28"/>
      <c r="AG55" s="33">
        <v>1</v>
      </c>
      <c r="AH55" s="33"/>
      <c r="AI55" s="33"/>
      <c r="AJ55" s="33"/>
      <c r="AK55" s="32">
        <v>7306</v>
      </c>
      <c r="AL55" s="32"/>
      <c r="AM55" s="32"/>
      <c r="AN55" s="32"/>
      <c r="AO55" s="32"/>
      <c r="AP55" s="32"/>
      <c r="AQ55" s="11">
        <f>AG55*AK55*12</f>
        <v>87672</v>
      </c>
      <c r="AR55" s="11"/>
      <c r="AS55" s="11"/>
      <c r="AT55" s="11"/>
      <c r="AU55" s="11"/>
      <c r="AV55" s="11"/>
      <c r="AW55" s="11"/>
      <c r="AX55" s="11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>
        <v>12016</v>
      </c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1">
        <f>SUM(AQ55:CU55)</f>
        <v>99688</v>
      </c>
      <c r="CW55" s="11"/>
      <c r="CX55" s="11"/>
      <c r="CY55" s="11"/>
      <c r="CZ55" s="11"/>
      <c r="DA55" s="11"/>
      <c r="DB55" s="11"/>
      <c r="DC55" s="11"/>
      <c r="DD55" s="11"/>
      <c r="DE55" s="10"/>
    </row>
    <row r="56" spans="1:109" s="1" customFormat="1" ht="24.95" customHeight="1" x14ac:dyDescent="0.2">
      <c r="A56" s="31" t="s">
        <v>34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29" t="s">
        <v>32</v>
      </c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8">
        <v>401</v>
      </c>
      <c r="AE56" s="28"/>
      <c r="AF56" s="28"/>
      <c r="AG56" s="33">
        <v>1</v>
      </c>
      <c r="AH56" s="33"/>
      <c r="AI56" s="33"/>
      <c r="AJ56" s="33"/>
      <c r="AK56" s="32">
        <v>6380</v>
      </c>
      <c r="AL56" s="32"/>
      <c r="AM56" s="32"/>
      <c r="AN56" s="32"/>
      <c r="AO56" s="32"/>
      <c r="AP56" s="32"/>
      <c r="AQ56" s="11">
        <f>AG56*AK56*12</f>
        <v>76560</v>
      </c>
      <c r="AR56" s="11"/>
      <c r="AS56" s="11"/>
      <c r="AT56" s="11"/>
      <c r="AU56" s="11"/>
      <c r="AV56" s="11"/>
      <c r="AW56" s="11"/>
      <c r="AX56" s="11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>
        <v>10493</v>
      </c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1">
        <f>SUM(AQ56:CU56)</f>
        <v>87053</v>
      </c>
      <c r="CW56" s="11"/>
      <c r="CX56" s="11"/>
      <c r="CY56" s="11"/>
      <c r="CZ56" s="11"/>
      <c r="DA56" s="11"/>
      <c r="DB56" s="11"/>
      <c r="DC56" s="11"/>
      <c r="DD56" s="11"/>
      <c r="DE56" s="10"/>
    </row>
    <row r="57" spans="1:109" s="1" customFormat="1" ht="24.95" customHeight="1" x14ac:dyDescent="0.2">
      <c r="A57" s="31" t="s">
        <v>33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29" t="s">
        <v>32</v>
      </c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8">
        <v>401</v>
      </c>
      <c r="AE57" s="28"/>
      <c r="AF57" s="28"/>
      <c r="AG57" s="33">
        <v>1</v>
      </c>
      <c r="AH57" s="33"/>
      <c r="AI57" s="33"/>
      <c r="AJ57" s="33"/>
      <c r="AK57" s="32">
        <v>3922</v>
      </c>
      <c r="AL57" s="32"/>
      <c r="AM57" s="32"/>
      <c r="AN57" s="32"/>
      <c r="AO57" s="32"/>
      <c r="AP57" s="32"/>
      <c r="AQ57" s="11">
        <f>AG57*AK57*12</f>
        <v>47064</v>
      </c>
      <c r="AR57" s="11"/>
      <c r="AS57" s="11"/>
      <c r="AT57" s="11"/>
      <c r="AU57" s="11"/>
      <c r="AV57" s="11"/>
      <c r="AW57" s="11"/>
      <c r="AX57" s="11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>
        <v>6451</v>
      </c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1">
        <f>SUM(AQ57:CU57)</f>
        <v>53515</v>
      </c>
      <c r="CW57" s="11"/>
      <c r="CX57" s="11"/>
      <c r="CY57" s="11"/>
      <c r="CZ57" s="11"/>
      <c r="DA57" s="11"/>
      <c r="DB57" s="11"/>
      <c r="DC57" s="11"/>
      <c r="DD57" s="11"/>
      <c r="DE57" s="10"/>
    </row>
    <row r="58" spans="1:109" s="1" customFormat="1" ht="24.95" customHeight="1" x14ac:dyDescent="0.2">
      <c r="A58" s="31" t="s">
        <v>31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29" t="s">
        <v>24</v>
      </c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8">
        <v>401</v>
      </c>
      <c r="AE58" s="28"/>
      <c r="AF58" s="28"/>
      <c r="AG58" s="33">
        <v>3</v>
      </c>
      <c r="AH58" s="33"/>
      <c r="AI58" s="33"/>
      <c r="AJ58" s="33"/>
      <c r="AK58" s="32">
        <v>6990</v>
      </c>
      <c r="AL58" s="32"/>
      <c r="AM58" s="32"/>
      <c r="AN58" s="32"/>
      <c r="AO58" s="32"/>
      <c r="AP58" s="32"/>
      <c r="AQ58" s="11">
        <f>AG58*AK58*12</f>
        <v>251640</v>
      </c>
      <c r="AR58" s="11"/>
      <c r="AS58" s="11"/>
      <c r="AT58" s="11"/>
      <c r="AU58" s="11"/>
      <c r="AV58" s="11"/>
      <c r="AW58" s="11"/>
      <c r="AX58" s="11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>
        <v>34491</v>
      </c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1">
        <f>SUM(AQ58:CU58)</f>
        <v>286131</v>
      </c>
      <c r="CW58" s="11"/>
      <c r="CX58" s="11"/>
      <c r="CY58" s="11"/>
      <c r="CZ58" s="11"/>
      <c r="DA58" s="11"/>
      <c r="DB58" s="11"/>
      <c r="DC58" s="11"/>
      <c r="DD58" s="11"/>
      <c r="DE58" s="10"/>
    </row>
    <row r="59" spans="1:109" s="1" customFormat="1" ht="24.95" customHeight="1" x14ac:dyDescent="0.2">
      <c r="A59" s="31" t="s">
        <v>30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29" t="s">
        <v>24</v>
      </c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8">
        <v>401</v>
      </c>
      <c r="AE59" s="28"/>
      <c r="AF59" s="28"/>
      <c r="AG59" s="33">
        <v>7</v>
      </c>
      <c r="AH59" s="33"/>
      <c r="AI59" s="33"/>
      <c r="AJ59" s="33"/>
      <c r="AK59" s="32">
        <v>6500</v>
      </c>
      <c r="AL59" s="32"/>
      <c r="AM59" s="32"/>
      <c r="AN59" s="32"/>
      <c r="AO59" s="32"/>
      <c r="AP59" s="32"/>
      <c r="AQ59" s="11">
        <f>AG59*AK59*12</f>
        <v>546000</v>
      </c>
      <c r="AR59" s="11"/>
      <c r="AS59" s="11"/>
      <c r="AT59" s="11"/>
      <c r="AU59" s="11"/>
      <c r="AV59" s="11"/>
      <c r="AW59" s="11"/>
      <c r="AX59" s="11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>
        <v>74837</v>
      </c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1">
        <f>SUM(AQ59:CU59)</f>
        <v>620837</v>
      </c>
      <c r="CW59" s="11"/>
      <c r="CX59" s="11"/>
      <c r="CY59" s="11"/>
      <c r="CZ59" s="11"/>
      <c r="DA59" s="11"/>
      <c r="DB59" s="11"/>
      <c r="DC59" s="11"/>
      <c r="DD59" s="11"/>
      <c r="DE59" s="10"/>
    </row>
    <row r="60" spans="1:109" s="1" customFormat="1" ht="24.95" customHeight="1" x14ac:dyDescent="0.2">
      <c r="A60" s="31" t="s">
        <v>29</v>
      </c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29" t="s">
        <v>24</v>
      </c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8">
        <v>401</v>
      </c>
      <c r="AE60" s="28"/>
      <c r="AF60" s="28"/>
      <c r="AG60" s="33">
        <v>1</v>
      </c>
      <c r="AH60" s="33"/>
      <c r="AI60" s="33"/>
      <c r="AJ60" s="33"/>
      <c r="AK60" s="32">
        <v>2652</v>
      </c>
      <c r="AL60" s="32"/>
      <c r="AM60" s="32"/>
      <c r="AN60" s="32"/>
      <c r="AO60" s="32"/>
      <c r="AP60" s="32"/>
      <c r="AQ60" s="11">
        <f>AG60*AK60*12</f>
        <v>31824</v>
      </c>
      <c r="AR60" s="11"/>
      <c r="AS60" s="11"/>
      <c r="AT60" s="11"/>
      <c r="AU60" s="11"/>
      <c r="AV60" s="11"/>
      <c r="AW60" s="11"/>
      <c r="AX60" s="11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>
        <v>4362</v>
      </c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1">
        <f>SUM(AQ60:CU60)</f>
        <v>36186</v>
      </c>
      <c r="CW60" s="11"/>
      <c r="CX60" s="11"/>
      <c r="CY60" s="11"/>
      <c r="CZ60" s="11"/>
      <c r="DA60" s="11"/>
      <c r="DB60" s="11"/>
      <c r="DC60" s="11"/>
      <c r="DD60" s="11"/>
      <c r="DE60" s="10"/>
    </row>
    <row r="61" spans="1:109" s="1" customFormat="1" ht="24.95" customHeight="1" x14ac:dyDescent="0.2">
      <c r="A61" s="31" t="s">
        <v>28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29" t="s">
        <v>24</v>
      </c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8">
        <v>401</v>
      </c>
      <c r="AE61" s="28"/>
      <c r="AF61" s="28"/>
      <c r="AG61" s="33">
        <v>1</v>
      </c>
      <c r="AH61" s="33"/>
      <c r="AI61" s="33"/>
      <c r="AJ61" s="33"/>
      <c r="AK61" s="32">
        <v>2698</v>
      </c>
      <c r="AL61" s="32"/>
      <c r="AM61" s="32"/>
      <c r="AN61" s="32"/>
      <c r="AO61" s="32"/>
      <c r="AP61" s="32"/>
      <c r="AQ61" s="11">
        <f>AG61*AK61*12</f>
        <v>32376</v>
      </c>
      <c r="AR61" s="11"/>
      <c r="AS61" s="11"/>
      <c r="AT61" s="11"/>
      <c r="AU61" s="11"/>
      <c r="AV61" s="11"/>
      <c r="AW61" s="11"/>
      <c r="AX61" s="11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>
        <v>4438</v>
      </c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1">
        <f>SUM(AQ61:CU61)</f>
        <v>36814</v>
      </c>
      <c r="CW61" s="11"/>
      <c r="CX61" s="11"/>
      <c r="CY61" s="11"/>
      <c r="CZ61" s="11"/>
      <c r="DA61" s="11"/>
      <c r="DB61" s="11"/>
      <c r="DC61" s="11"/>
      <c r="DD61" s="11"/>
      <c r="DE61" s="10"/>
    </row>
    <row r="62" spans="1:109" s="1" customFormat="1" ht="24.95" customHeight="1" x14ac:dyDescent="0.2">
      <c r="A62" s="31" t="s">
        <v>28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29" t="s">
        <v>24</v>
      </c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8">
        <v>401</v>
      </c>
      <c r="AE62" s="28"/>
      <c r="AF62" s="28"/>
      <c r="AG62" s="18">
        <v>1</v>
      </c>
      <c r="AH62" s="17"/>
      <c r="AI62" s="17"/>
      <c r="AJ62" s="16"/>
      <c r="AK62" s="15">
        <v>2146</v>
      </c>
      <c r="AL62" s="14"/>
      <c r="AM62" s="14"/>
      <c r="AN62" s="14"/>
      <c r="AO62" s="14"/>
      <c r="AP62" s="13"/>
      <c r="AQ62" s="11">
        <f>AG62*AK62*12</f>
        <v>25752</v>
      </c>
      <c r="AR62" s="11"/>
      <c r="AS62" s="11"/>
      <c r="AT62" s="11"/>
      <c r="AU62" s="11"/>
      <c r="AV62" s="11"/>
      <c r="AW62" s="11"/>
      <c r="AX62" s="11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>
        <v>3530</v>
      </c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1">
        <f>SUM(AQ62:CU62)</f>
        <v>29282</v>
      </c>
      <c r="CW62" s="11"/>
      <c r="CX62" s="11"/>
      <c r="CY62" s="11"/>
      <c r="CZ62" s="11"/>
      <c r="DA62" s="11"/>
      <c r="DB62" s="11"/>
      <c r="DC62" s="11"/>
      <c r="DD62" s="11"/>
      <c r="DE62" s="10"/>
    </row>
    <row r="63" spans="1:109" s="1" customFormat="1" ht="24.95" customHeight="1" x14ac:dyDescent="0.2">
      <c r="A63" s="27" t="s">
        <v>27</v>
      </c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5"/>
      <c r="P63" s="24" t="s">
        <v>24</v>
      </c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2"/>
      <c r="AD63" s="21">
        <v>401</v>
      </c>
      <c r="AE63" s="20"/>
      <c r="AF63" s="19"/>
      <c r="AG63" s="18">
        <v>1</v>
      </c>
      <c r="AH63" s="17"/>
      <c r="AI63" s="17"/>
      <c r="AJ63" s="16"/>
      <c r="AK63" s="15">
        <v>3938</v>
      </c>
      <c r="AL63" s="14"/>
      <c r="AM63" s="14"/>
      <c r="AN63" s="14"/>
      <c r="AO63" s="14"/>
      <c r="AP63" s="13"/>
      <c r="AQ63" s="11">
        <f>AG63*AK63*12</f>
        <v>47256</v>
      </c>
      <c r="AR63" s="11"/>
      <c r="AS63" s="11"/>
      <c r="AT63" s="11"/>
      <c r="AU63" s="11"/>
      <c r="AV63" s="11"/>
      <c r="AW63" s="11"/>
      <c r="AX63" s="11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>
        <v>6477</v>
      </c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1">
        <f>SUM(AQ63:CU63)</f>
        <v>53733</v>
      </c>
      <c r="CW63" s="11"/>
      <c r="CX63" s="11"/>
      <c r="CY63" s="11"/>
      <c r="CZ63" s="11"/>
      <c r="DA63" s="11"/>
      <c r="DB63" s="11"/>
      <c r="DC63" s="11"/>
      <c r="DD63" s="11"/>
      <c r="DE63" s="10"/>
    </row>
    <row r="64" spans="1:109" s="1" customFormat="1" ht="24.95" customHeight="1" x14ac:dyDescent="0.2">
      <c r="A64" s="27" t="s">
        <v>26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5"/>
      <c r="P64" s="24" t="s">
        <v>24</v>
      </c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2"/>
      <c r="AD64" s="21">
        <v>401</v>
      </c>
      <c r="AE64" s="20"/>
      <c r="AF64" s="19"/>
      <c r="AG64" s="18">
        <v>1</v>
      </c>
      <c r="AH64" s="17"/>
      <c r="AI64" s="17"/>
      <c r="AJ64" s="16"/>
      <c r="AK64" s="15">
        <v>5330</v>
      </c>
      <c r="AL64" s="14"/>
      <c r="AM64" s="14"/>
      <c r="AN64" s="14"/>
      <c r="AO64" s="14"/>
      <c r="AP64" s="13"/>
      <c r="AQ64" s="11">
        <f>AG64*AK64*12</f>
        <v>63960</v>
      </c>
      <c r="AR64" s="11"/>
      <c r="AS64" s="11"/>
      <c r="AT64" s="11"/>
      <c r="AU64" s="11"/>
      <c r="AV64" s="11"/>
      <c r="AW64" s="11"/>
      <c r="AX64" s="11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>
        <v>8766</v>
      </c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1">
        <f>SUM(AQ64:CU64)</f>
        <v>72726</v>
      </c>
      <c r="CW64" s="11"/>
      <c r="CX64" s="11"/>
      <c r="CY64" s="11"/>
      <c r="CZ64" s="11"/>
      <c r="DA64" s="11"/>
      <c r="DB64" s="11"/>
      <c r="DC64" s="11"/>
      <c r="DD64" s="11"/>
      <c r="DE64" s="10"/>
    </row>
    <row r="65" spans="1:109" s="1" customFormat="1" ht="24.95" customHeight="1" x14ac:dyDescent="0.2">
      <c r="A65" s="27" t="s">
        <v>25</v>
      </c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5"/>
      <c r="P65" s="24" t="s">
        <v>24</v>
      </c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2"/>
      <c r="AD65" s="21">
        <v>401</v>
      </c>
      <c r="AE65" s="20"/>
      <c r="AF65" s="19"/>
      <c r="AG65" s="18">
        <v>1</v>
      </c>
      <c r="AH65" s="17"/>
      <c r="AI65" s="17"/>
      <c r="AJ65" s="16"/>
      <c r="AK65" s="15">
        <v>4820</v>
      </c>
      <c r="AL65" s="14"/>
      <c r="AM65" s="14"/>
      <c r="AN65" s="14"/>
      <c r="AO65" s="14"/>
      <c r="AP65" s="13"/>
      <c r="AQ65" s="11">
        <f>AG65*AK65*12</f>
        <v>57840</v>
      </c>
      <c r="AR65" s="11"/>
      <c r="AS65" s="11"/>
      <c r="AT65" s="11"/>
      <c r="AU65" s="11"/>
      <c r="AV65" s="11"/>
      <c r="AW65" s="11"/>
      <c r="AX65" s="11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>
        <v>7928</v>
      </c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1">
        <f>SUM(AQ65:CU65)</f>
        <v>65768</v>
      </c>
      <c r="CW65" s="11"/>
      <c r="CX65" s="11"/>
      <c r="CY65" s="11"/>
      <c r="CZ65" s="11"/>
      <c r="DA65" s="11"/>
      <c r="DB65" s="11"/>
      <c r="DC65" s="11"/>
      <c r="DD65" s="11"/>
      <c r="DE65" s="10"/>
    </row>
    <row r="66" spans="1:109" s="1" customFormat="1" ht="24.95" customHeight="1" x14ac:dyDescent="0.2">
      <c r="A66" s="27" t="s">
        <v>23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5"/>
      <c r="P66" s="24" t="s">
        <v>19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2"/>
      <c r="AD66" s="21">
        <v>401</v>
      </c>
      <c r="AE66" s="20"/>
      <c r="AF66" s="19"/>
      <c r="AG66" s="18">
        <v>1</v>
      </c>
      <c r="AH66" s="17"/>
      <c r="AI66" s="17"/>
      <c r="AJ66" s="16"/>
      <c r="AK66" s="15">
        <v>4820</v>
      </c>
      <c r="AL66" s="14"/>
      <c r="AM66" s="14"/>
      <c r="AN66" s="14"/>
      <c r="AO66" s="14"/>
      <c r="AP66" s="13"/>
      <c r="AQ66" s="11">
        <f>AG66*AK66*12</f>
        <v>57840</v>
      </c>
      <c r="AR66" s="11"/>
      <c r="AS66" s="11"/>
      <c r="AT66" s="11"/>
      <c r="AU66" s="11"/>
      <c r="AV66" s="11"/>
      <c r="AW66" s="11"/>
      <c r="AX66" s="11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>
        <v>7928</v>
      </c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1">
        <f>SUM(AQ66:CU66)</f>
        <v>65768</v>
      </c>
      <c r="CW66" s="11"/>
      <c r="CX66" s="11"/>
      <c r="CY66" s="11"/>
      <c r="CZ66" s="11"/>
      <c r="DA66" s="11"/>
      <c r="DB66" s="11"/>
      <c r="DC66" s="11"/>
      <c r="DD66" s="11"/>
      <c r="DE66" s="10"/>
    </row>
    <row r="67" spans="1:109" s="1" customFormat="1" ht="24.95" customHeight="1" x14ac:dyDescent="0.2">
      <c r="A67" s="27" t="s">
        <v>22</v>
      </c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5"/>
      <c r="P67" s="24" t="s">
        <v>19</v>
      </c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2"/>
      <c r="AD67" s="21">
        <v>401</v>
      </c>
      <c r="AE67" s="20"/>
      <c r="AF67" s="19"/>
      <c r="AG67" s="18">
        <v>1</v>
      </c>
      <c r="AH67" s="17"/>
      <c r="AI67" s="17"/>
      <c r="AJ67" s="16"/>
      <c r="AK67" s="15">
        <v>4715</v>
      </c>
      <c r="AL67" s="14"/>
      <c r="AM67" s="14"/>
      <c r="AN67" s="14"/>
      <c r="AO67" s="14"/>
      <c r="AP67" s="13"/>
      <c r="AQ67" s="11">
        <f>AG67*AK67*12</f>
        <v>56580</v>
      </c>
      <c r="AR67" s="11"/>
      <c r="AS67" s="11"/>
      <c r="AT67" s="11"/>
      <c r="AU67" s="11"/>
      <c r="AV67" s="11"/>
      <c r="AW67" s="11"/>
      <c r="AX67" s="11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>
        <v>7755</v>
      </c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1">
        <f>SUM(AQ67:CU67)</f>
        <v>64335</v>
      </c>
      <c r="CW67" s="11"/>
      <c r="CX67" s="11"/>
      <c r="CY67" s="11"/>
      <c r="CZ67" s="11"/>
      <c r="DA67" s="11"/>
      <c r="DB67" s="11"/>
      <c r="DC67" s="11"/>
      <c r="DD67" s="11"/>
      <c r="DE67" s="10"/>
    </row>
    <row r="68" spans="1:109" s="1" customFormat="1" ht="24.95" customHeight="1" x14ac:dyDescent="0.2">
      <c r="A68" s="27" t="s">
        <v>21</v>
      </c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5"/>
      <c r="P68" s="24" t="s">
        <v>19</v>
      </c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2"/>
      <c r="AD68" s="21">
        <v>401</v>
      </c>
      <c r="AE68" s="20"/>
      <c r="AF68" s="19"/>
      <c r="AG68" s="18">
        <v>1</v>
      </c>
      <c r="AH68" s="17"/>
      <c r="AI68" s="17"/>
      <c r="AJ68" s="16"/>
      <c r="AK68" s="15">
        <v>5450</v>
      </c>
      <c r="AL68" s="14"/>
      <c r="AM68" s="14"/>
      <c r="AN68" s="14"/>
      <c r="AO68" s="14"/>
      <c r="AP68" s="13"/>
      <c r="AQ68" s="11">
        <f>AG68*AK68*12</f>
        <v>65400</v>
      </c>
      <c r="AR68" s="11"/>
      <c r="AS68" s="11"/>
      <c r="AT68" s="11"/>
      <c r="AU68" s="11"/>
      <c r="AV68" s="11"/>
      <c r="AW68" s="11"/>
      <c r="AX68" s="11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>
        <v>8964</v>
      </c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1">
        <f>SUM(AQ68:CU68)</f>
        <v>74364</v>
      </c>
      <c r="CW68" s="11"/>
      <c r="CX68" s="11"/>
      <c r="CY68" s="11"/>
      <c r="CZ68" s="11"/>
      <c r="DA68" s="11"/>
      <c r="DB68" s="11"/>
      <c r="DC68" s="11"/>
      <c r="DD68" s="11"/>
      <c r="DE68" s="10"/>
    </row>
    <row r="69" spans="1:109" s="1" customFormat="1" ht="24.95" customHeight="1" x14ac:dyDescent="0.2">
      <c r="A69" s="27" t="s">
        <v>21</v>
      </c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5"/>
      <c r="P69" s="24" t="s">
        <v>19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2"/>
      <c r="AD69" s="21">
        <v>401</v>
      </c>
      <c r="AE69" s="20"/>
      <c r="AF69" s="19"/>
      <c r="AG69" s="18">
        <v>1</v>
      </c>
      <c r="AH69" s="17"/>
      <c r="AI69" s="17"/>
      <c r="AJ69" s="16"/>
      <c r="AK69" s="15">
        <v>3493</v>
      </c>
      <c r="AL69" s="14"/>
      <c r="AM69" s="14"/>
      <c r="AN69" s="14"/>
      <c r="AO69" s="14"/>
      <c r="AP69" s="13"/>
      <c r="AQ69" s="11">
        <f>AG69*AK69*12</f>
        <v>41916</v>
      </c>
      <c r="AR69" s="11"/>
      <c r="AS69" s="11"/>
      <c r="AT69" s="11"/>
      <c r="AU69" s="11"/>
      <c r="AV69" s="11"/>
      <c r="AW69" s="11"/>
      <c r="AX69" s="11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>
        <v>5745</v>
      </c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1">
        <f>SUM(AQ69:CU69)</f>
        <v>47661</v>
      </c>
      <c r="CW69" s="11"/>
      <c r="CX69" s="11"/>
      <c r="CY69" s="11"/>
      <c r="CZ69" s="11"/>
      <c r="DA69" s="11"/>
      <c r="DB69" s="11"/>
      <c r="DC69" s="11"/>
      <c r="DD69" s="11"/>
      <c r="DE69" s="10"/>
    </row>
    <row r="70" spans="1:109" s="1" customFormat="1" ht="24.95" customHeight="1" x14ac:dyDescent="0.2">
      <c r="A70" s="27" t="s">
        <v>20</v>
      </c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5"/>
      <c r="P70" s="24" t="s">
        <v>19</v>
      </c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2"/>
      <c r="AD70" s="21">
        <v>401</v>
      </c>
      <c r="AE70" s="20"/>
      <c r="AF70" s="19"/>
      <c r="AG70" s="18">
        <v>1</v>
      </c>
      <c r="AH70" s="17"/>
      <c r="AI70" s="17"/>
      <c r="AJ70" s="16"/>
      <c r="AK70" s="15">
        <v>5127</v>
      </c>
      <c r="AL70" s="14"/>
      <c r="AM70" s="14"/>
      <c r="AN70" s="14"/>
      <c r="AO70" s="14"/>
      <c r="AP70" s="13"/>
      <c r="AQ70" s="11">
        <f>AG70*AK70*12</f>
        <v>61524</v>
      </c>
      <c r="AR70" s="11"/>
      <c r="AS70" s="11"/>
      <c r="AT70" s="11"/>
      <c r="AU70" s="11"/>
      <c r="AV70" s="11"/>
      <c r="AW70" s="11"/>
      <c r="AX70" s="11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>
        <v>8433</v>
      </c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1">
        <f>SUM(AQ70:CU70)</f>
        <v>69957</v>
      </c>
      <c r="CW70" s="11"/>
      <c r="CX70" s="11"/>
      <c r="CY70" s="11"/>
      <c r="CZ70" s="11"/>
      <c r="DA70" s="11"/>
      <c r="DB70" s="11"/>
      <c r="DC70" s="11"/>
      <c r="DD70" s="11"/>
      <c r="DE70" s="10"/>
    </row>
    <row r="71" spans="1:109" s="1" customFormat="1" ht="24.95" customHeight="1" x14ac:dyDescent="0.2">
      <c r="A71" s="27" t="s">
        <v>18</v>
      </c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5"/>
      <c r="P71" s="24" t="s">
        <v>17</v>
      </c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2"/>
      <c r="AD71" s="21">
        <v>401</v>
      </c>
      <c r="AE71" s="20"/>
      <c r="AF71" s="19"/>
      <c r="AG71" s="18">
        <v>2</v>
      </c>
      <c r="AH71" s="17"/>
      <c r="AI71" s="17"/>
      <c r="AJ71" s="16"/>
      <c r="AK71" s="15">
        <v>5820</v>
      </c>
      <c r="AL71" s="14"/>
      <c r="AM71" s="14"/>
      <c r="AN71" s="14"/>
      <c r="AO71" s="14"/>
      <c r="AP71" s="13"/>
      <c r="AQ71" s="11">
        <f>AG71*AK71*12</f>
        <v>139680</v>
      </c>
      <c r="AR71" s="11"/>
      <c r="AS71" s="11"/>
      <c r="AT71" s="11"/>
      <c r="AU71" s="11"/>
      <c r="AV71" s="11"/>
      <c r="AW71" s="11"/>
      <c r="AX71" s="11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>
        <v>19144</v>
      </c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1">
        <f>SUM(AQ71:CU71)</f>
        <v>158824</v>
      </c>
      <c r="CW71" s="11"/>
      <c r="CX71" s="11"/>
      <c r="CY71" s="11"/>
      <c r="CZ71" s="11"/>
      <c r="DA71" s="11"/>
      <c r="DB71" s="11"/>
      <c r="DC71" s="11"/>
      <c r="DD71" s="11"/>
      <c r="DE71" s="10"/>
    </row>
    <row r="72" spans="1:109" s="1" customFormat="1" ht="24.95" customHeight="1" x14ac:dyDescent="0.2">
      <c r="A72" s="27" t="s">
        <v>16</v>
      </c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5"/>
      <c r="P72" s="24" t="s">
        <v>14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2"/>
      <c r="AD72" s="21">
        <v>401</v>
      </c>
      <c r="AE72" s="20"/>
      <c r="AF72" s="19"/>
      <c r="AG72" s="18">
        <v>1</v>
      </c>
      <c r="AH72" s="17"/>
      <c r="AI72" s="17"/>
      <c r="AJ72" s="16"/>
      <c r="AK72" s="15">
        <v>7414</v>
      </c>
      <c r="AL72" s="14"/>
      <c r="AM72" s="14"/>
      <c r="AN72" s="14"/>
      <c r="AO72" s="14"/>
      <c r="AP72" s="13"/>
      <c r="AQ72" s="11">
        <f>AG72*AK72*12</f>
        <v>88968</v>
      </c>
      <c r="AR72" s="11"/>
      <c r="AS72" s="11"/>
      <c r="AT72" s="11"/>
      <c r="AU72" s="11"/>
      <c r="AV72" s="11"/>
      <c r="AW72" s="11"/>
      <c r="AX72" s="11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>
        <v>12194</v>
      </c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1">
        <f>SUM(AQ72:CU72)</f>
        <v>101162</v>
      </c>
      <c r="CW72" s="11"/>
      <c r="CX72" s="11"/>
      <c r="CY72" s="11"/>
      <c r="CZ72" s="11"/>
      <c r="DA72" s="11"/>
      <c r="DB72" s="11"/>
      <c r="DC72" s="11"/>
      <c r="DD72" s="11"/>
      <c r="DE72" s="10"/>
    </row>
    <row r="73" spans="1:109" s="1" customFormat="1" ht="24.95" customHeight="1" x14ac:dyDescent="0.2">
      <c r="A73" s="27" t="s">
        <v>15</v>
      </c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5"/>
      <c r="P73" s="24" t="s">
        <v>14</v>
      </c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2"/>
      <c r="AD73" s="21">
        <v>401</v>
      </c>
      <c r="AE73" s="20"/>
      <c r="AF73" s="19"/>
      <c r="AG73" s="18">
        <v>1</v>
      </c>
      <c r="AH73" s="17"/>
      <c r="AI73" s="17"/>
      <c r="AJ73" s="16"/>
      <c r="AK73" s="15">
        <v>4828</v>
      </c>
      <c r="AL73" s="14"/>
      <c r="AM73" s="14"/>
      <c r="AN73" s="14"/>
      <c r="AO73" s="14"/>
      <c r="AP73" s="13"/>
      <c r="AQ73" s="11">
        <f>AG73*AK73*12</f>
        <v>57936</v>
      </c>
      <c r="AR73" s="11"/>
      <c r="AS73" s="11"/>
      <c r="AT73" s="11"/>
      <c r="AU73" s="11"/>
      <c r="AV73" s="11"/>
      <c r="AW73" s="11"/>
      <c r="AX73" s="11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>
        <v>7941</v>
      </c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1">
        <f>SUM(AQ73:CU73)</f>
        <v>65877</v>
      </c>
      <c r="CW73" s="11"/>
      <c r="CX73" s="11"/>
      <c r="CY73" s="11"/>
      <c r="CZ73" s="11"/>
      <c r="DA73" s="11"/>
      <c r="DB73" s="11"/>
      <c r="DC73" s="11"/>
      <c r="DD73" s="11"/>
      <c r="DE73" s="10"/>
    </row>
    <row r="74" spans="1:109" s="1" customFormat="1" ht="24.95" customHeight="1" x14ac:dyDescent="0.2">
      <c r="A74" s="27" t="s">
        <v>13</v>
      </c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5"/>
      <c r="P74" s="24" t="s">
        <v>11</v>
      </c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2"/>
      <c r="AD74" s="21">
        <v>401</v>
      </c>
      <c r="AE74" s="20"/>
      <c r="AF74" s="19"/>
      <c r="AG74" s="18">
        <v>1</v>
      </c>
      <c r="AH74" s="17"/>
      <c r="AI74" s="17"/>
      <c r="AJ74" s="16"/>
      <c r="AK74" s="15">
        <v>6938</v>
      </c>
      <c r="AL74" s="14"/>
      <c r="AM74" s="14"/>
      <c r="AN74" s="14"/>
      <c r="AO74" s="14"/>
      <c r="AP74" s="13"/>
      <c r="AQ74" s="11">
        <f>AG74*AK74*12</f>
        <v>83256</v>
      </c>
      <c r="AR74" s="11"/>
      <c r="AS74" s="11"/>
      <c r="AT74" s="11"/>
      <c r="AU74" s="11"/>
      <c r="AV74" s="11"/>
      <c r="AW74" s="11"/>
      <c r="AX74" s="11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>
        <v>11411</v>
      </c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1">
        <f>SUM(AQ74:CU74)</f>
        <v>94667</v>
      </c>
      <c r="CW74" s="11"/>
      <c r="CX74" s="11"/>
      <c r="CY74" s="11"/>
      <c r="CZ74" s="11"/>
      <c r="DA74" s="11"/>
      <c r="DB74" s="11"/>
      <c r="DC74" s="11"/>
      <c r="DD74" s="11"/>
      <c r="DE74" s="10"/>
    </row>
    <row r="75" spans="1:109" s="1" customFormat="1" ht="24.95" customHeight="1" x14ac:dyDescent="0.2">
      <c r="A75" s="27" t="s">
        <v>12</v>
      </c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5"/>
      <c r="P75" s="24" t="s">
        <v>11</v>
      </c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2"/>
      <c r="AD75" s="21">
        <v>401</v>
      </c>
      <c r="AE75" s="20"/>
      <c r="AF75" s="19"/>
      <c r="AG75" s="18">
        <v>1</v>
      </c>
      <c r="AH75" s="17"/>
      <c r="AI75" s="17"/>
      <c r="AJ75" s="16"/>
      <c r="AK75" s="15">
        <v>4828</v>
      </c>
      <c r="AL75" s="14"/>
      <c r="AM75" s="14"/>
      <c r="AN75" s="14"/>
      <c r="AO75" s="14"/>
      <c r="AP75" s="13"/>
      <c r="AQ75" s="11">
        <f>AG75*AK75*12</f>
        <v>57936</v>
      </c>
      <c r="AR75" s="11"/>
      <c r="AS75" s="11"/>
      <c r="AT75" s="11"/>
      <c r="AU75" s="11"/>
      <c r="AV75" s="11"/>
      <c r="AW75" s="11"/>
      <c r="AX75" s="11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>
        <v>7941</v>
      </c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1">
        <f>SUM(AQ75:CU75)</f>
        <v>65877</v>
      </c>
      <c r="CW75" s="11"/>
      <c r="CX75" s="11"/>
      <c r="CY75" s="11"/>
      <c r="CZ75" s="11"/>
      <c r="DA75" s="11"/>
      <c r="DB75" s="11"/>
      <c r="DC75" s="11"/>
      <c r="DD75" s="11"/>
      <c r="DE75" s="10"/>
    </row>
    <row r="76" spans="1:109" s="1" customFormat="1" ht="24.95" customHeight="1" x14ac:dyDescent="0.2">
      <c r="A76" s="27" t="s">
        <v>10</v>
      </c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5"/>
      <c r="P76" s="24" t="s">
        <v>6</v>
      </c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2"/>
      <c r="AD76" s="21">
        <v>401</v>
      </c>
      <c r="AE76" s="20"/>
      <c r="AF76" s="19"/>
      <c r="AG76" s="18">
        <v>1</v>
      </c>
      <c r="AH76" s="17"/>
      <c r="AI76" s="17"/>
      <c r="AJ76" s="16"/>
      <c r="AK76" s="15">
        <v>5168</v>
      </c>
      <c r="AL76" s="14"/>
      <c r="AM76" s="14"/>
      <c r="AN76" s="14"/>
      <c r="AO76" s="14"/>
      <c r="AP76" s="13"/>
      <c r="AQ76" s="11">
        <f>AG76*AK76*12</f>
        <v>62016</v>
      </c>
      <c r="AR76" s="11"/>
      <c r="AS76" s="11"/>
      <c r="AT76" s="11"/>
      <c r="AU76" s="11"/>
      <c r="AV76" s="11"/>
      <c r="AW76" s="11"/>
      <c r="AX76" s="11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>
        <v>8500</v>
      </c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1">
        <f>SUM(AQ76:CU76)</f>
        <v>70516</v>
      </c>
      <c r="CW76" s="11"/>
      <c r="CX76" s="11"/>
      <c r="CY76" s="11"/>
      <c r="CZ76" s="11"/>
      <c r="DA76" s="11"/>
      <c r="DB76" s="11"/>
      <c r="DC76" s="11"/>
      <c r="DD76" s="11"/>
      <c r="DE76" s="10"/>
    </row>
    <row r="77" spans="1:109" s="1" customFormat="1" ht="24.95" customHeight="1" x14ac:dyDescent="0.2">
      <c r="A77" s="27" t="s">
        <v>9</v>
      </c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5"/>
      <c r="P77" s="24" t="s">
        <v>6</v>
      </c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2"/>
      <c r="AD77" s="21">
        <v>401</v>
      </c>
      <c r="AE77" s="20"/>
      <c r="AF77" s="19"/>
      <c r="AG77" s="18">
        <v>1</v>
      </c>
      <c r="AH77" s="17"/>
      <c r="AI77" s="17"/>
      <c r="AJ77" s="16"/>
      <c r="AK77" s="15">
        <v>6186</v>
      </c>
      <c r="AL77" s="14"/>
      <c r="AM77" s="14"/>
      <c r="AN77" s="14"/>
      <c r="AO77" s="14"/>
      <c r="AP77" s="13"/>
      <c r="AQ77" s="11">
        <f>AG77*AK77*12</f>
        <v>74232</v>
      </c>
      <c r="AR77" s="11"/>
      <c r="AS77" s="11"/>
      <c r="AT77" s="11"/>
      <c r="AU77" s="11"/>
      <c r="AV77" s="11"/>
      <c r="AW77" s="11"/>
      <c r="AX77" s="11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>
        <v>10174</v>
      </c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1">
        <f>SUM(AQ77:CU77)</f>
        <v>84406</v>
      </c>
      <c r="CW77" s="11"/>
      <c r="CX77" s="11"/>
      <c r="CY77" s="11"/>
      <c r="CZ77" s="11"/>
      <c r="DA77" s="11"/>
      <c r="DB77" s="11"/>
      <c r="DC77" s="11"/>
      <c r="DD77" s="11"/>
      <c r="DE77" s="10"/>
    </row>
    <row r="78" spans="1:109" s="1" customFormat="1" ht="24.95" customHeight="1" x14ac:dyDescent="0.2">
      <c r="A78" s="27" t="s">
        <v>8</v>
      </c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5"/>
      <c r="P78" s="24" t="s">
        <v>6</v>
      </c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2"/>
      <c r="AD78" s="21">
        <v>401</v>
      </c>
      <c r="AE78" s="20"/>
      <c r="AF78" s="19"/>
      <c r="AG78" s="18">
        <v>1</v>
      </c>
      <c r="AH78" s="17"/>
      <c r="AI78" s="17"/>
      <c r="AJ78" s="16"/>
      <c r="AK78" s="15">
        <v>4828</v>
      </c>
      <c r="AL78" s="14"/>
      <c r="AM78" s="14"/>
      <c r="AN78" s="14"/>
      <c r="AO78" s="14"/>
      <c r="AP78" s="13"/>
      <c r="AQ78" s="11">
        <f>AG78*AK78*12</f>
        <v>57936</v>
      </c>
      <c r="AR78" s="11"/>
      <c r="AS78" s="11"/>
      <c r="AT78" s="11"/>
      <c r="AU78" s="11"/>
      <c r="AV78" s="11"/>
      <c r="AW78" s="11"/>
      <c r="AX78" s="11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>
        <v>7941</v>
      </c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1">
        <f>SUM(AQ78:CU78)</f>
        <v>65877</v>
      </c>
      <c r="CW78" s="11"/>
      <c r="CX78" s="11"/>
      <c r="CY78" s="11"/>
      <c r="CZ78" s="11"/>
      <c r="DA78" s="11"/>
      <c r="DB78" s="11"/>
      <c r="DC78" s="11"/>
      <c r="DD78" s="11"/>
      <c r="DE78" s="10"/>
    </row>
    <row r="79" spans="1:109" s="1" customFormat="1" ht="24.95" customHeight="1" x14ac:dyDescent="0.2">
      <c r="A79" s="27" t="s">
        <v>7</v>
      </c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5"/>
      <c r="P79" s="24" t="s">
        <v>6</v>
      </c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2"/>
      <c r="AD79" s="21">
        <v>401</v>
      </c>
      <c r="AE79" s="20"/>
      <c r="AF79" s="19"/>
      <c r="AG79" s="18">
        <v>5</v>
      </c>
      <c r="AH79" s="17"/>
      <c r="AI79" s="17"/>
      <c r="AJ79" s="16"/>
      <c r="AK79" s="15">
        <v>2744</v>
      </c>
      <c r="AL79" s="14"/>
      <c r="AM79" s="14"/>
      <c r="AN79" s="14"/>
      <c r="AO79" s="14"/>
      <c r="AP79" s="13"/>
      <c r="AQ79" s="11">
        <f>AG79*AK79*12</f>
        <v>164640</v>
      </c>
      <c r="AR79" s="11"/>
      <c r="AS79" s="11"/>
      <c r="AT79" s="11"/>
      <c r="AU79" s="11"/>
      <c r="AV79" s="11"/>
      <c r="AW79" s="11"/>
      <c r="AX79" s="11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>
        <v>22566</v>
      </c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1">
        <f>SUM(AQ79:CU79)</f>
        <v>187206</v>
      </c>
      <c r="CW79" s="11"/>
      <c r="CX79" s="11"/>
      <c r="CY79" s="11"/>
      <c r="CZ79" s="11"/>
      <c r="DA79" s="11"/>
      <c r="DB79" s="11"/>
      <c r="DC79" s="11"/>
      <c r="DD79" s="11"/>
      <c r="DE79" s="10"/>
    </row>
    <row r="80" spans="1:109" s="1" customFormat="1" ht="24.95" customHeight="1" x14ac:dyDescent="0.2">
      <c r="A80" s="27" t="s">
        <v>5</v>
      </c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5"/>
      <c r="P80" s="24" t="s">
        <v>1</v>
      </c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2"/>
      <c r="AD80" s="21">
        <v>502</v>
      </c>
      <c r="AE80" s="20"/>
      <c r="AF80" s="19"/>
      <c r="AG80" s="18">
        <v>1</v>
      </c>
      <c r="AH80" s="17"/>
      <c r="AI80" s="17"/>
      <c r="AJ80" s="16"/>
      <c r="AK80" s="15">
        <v>17190</v>
      </c>
      <c r="AL80" s="14"/>
      <c r="AM80" s="14"/>
      <c r="AN80" s="14"/>
      <c r="AO80" s="14"/>
      <c r="AP80" s="13"/>
      <c r="AQ80" s="11">
        <f>AG80*AK80*12</f>
        <v>206280</v>
      </c>
      <c r="AR80" s="11"/>
      <c r="AS80" s="11"/>
      <c r="AT80" s="11"/>
      <c r="AU80" s="11"/>
      <c r="AV80" s="11"/>
      <c r="AW80" s="11"/>
      <c r="AX80" s="11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>
        <v>28273</v>
      </c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1">
        <f>SUM(AQ80:CU80)</f>
        <v>234553</v>
      </c>
      <c r="CW80" s="11"/>
      <c r="CX80" s="11"/>
      <c r="CY80" s="11"/>
      <c r="CZ80" s="11"/>
      <c r="DA80" s="11"/>
      <c r="DB80" s="11"/>
      <c r="DC80" s="11"/>
      <c r="DD80" s="11"/>
      <c r="DE80" s="10"/>
    </row>
    <row r="81" spans="1:110" s="1" customFormat="1" ht="24.95" customHeight="1" x14ac:dyDescent="0.2">
      <c r="A81" s="27" t="s">
        <v>4</v>
      </c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5"/>
      <c r="P81" s="24" t="s">
        <v>1</v>
      </c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2"/>
      <c r="AD81" s="21">
        <v>502</v>
      </c>
      <c r="AE81" s="20"/>
      <c r="AF81" s="19"/>
      <c r="AG81" s="18">
        <v>2</v>
      </c>
      <c r="AH81" s="17"/>
      <c r="AI81" s="17"/>
      <c r="AJ81" s="16"/>
      <c r="AK81" s="15">
        <v>10316</v>
      </c>
      <c r="AL81" s="14"/>
      <c r="AM81" s="14"/>
      <c r="AN81" s="14"/>
      <c r="AO81" s="14"/>
      <c r="AP81" s="13"/>
      <c r="AQ81" s="11">
        <f>AG81*AK81*12</f>
        <v>247584</v>
      </c>
      <c r="AR81" s="11"/>
      <c r="AS81" s="11"/>
      <c r="AT81" s="11"/>
      <c r="AU81" s="11"/>
      <c r="AV81" s="11"/>
      <c r="AW81" s="11"/>
      <c r="AX81" s="11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>
        <v>33934</v>
      </c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1">
        <f>SUM(AQ81:CU81)</f>
        <v>281518</v>
      </c>
      <c r="CW81" s="11"/>
      <c r="CX81" s="11"/>
      <c r="CY81" s="11"/>
      <c r="CZ81" s="11"/>
      <c r="DA81" s="11"/>
      <c r="DB81" s="11"/>
      <c r="DC81" s="11"/>
      <c r="DD81" s="11"/>
      <c r="DE81" s="10"/>
    </row>
    <row r="82" spans="1:110" s="1" customFormat="1" ht="24.95" customHeight="1" x14ac:dyDescent="0.2">
      <c r="A82" s="27" t="s">
        <v>3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5"/>
      <c r="P82" s="24" t="s">
        <v>1</v>
      </c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2"/>
      <c r="AD82" s="21">
        <v>502</v>
      </c>
      <c r="AE82" s="20"/>
      <c r="AF82" s="19"/>
      <c r="AG82" s="18">
        <v>20</v>
      </c>
      <c r="AH82" s="17"/>
      <c r="AI82" s="17"/>
      <c r="AJ82" s="16"/>
      <c r="AK82" s="15">
        <v>7725</v>
      </c>
      <c r="AL82" s="14"/>
      <c r="AM82" s="14"/>
      <c r="AN82" s="14"/>
      <c r="AO82" s="14"/>
      <c r="AP82" s="13"/>
      <c r="AQ82" s="11">
        <f>AG82*AK82*12</f>
        <v>1854000</v>
      </c>
      <c r="AR82" s="11"/>
      <c r="AS82" s="11"/>
      <c r="AT82" s="11"/>
      <c r="AU82" s="11"/>
      <c r="AV82" s="11"/>
      <c r="AW82" s="11"/>
      <c r="AX82" s="11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>
        <v>254120</v>
      </c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1">
        <f>SUM(AQ82:CU82)</f>
        <v>2108120</v>
      </c>
      <c r="CW82" s="11"/>
      <c r="CX82" s="11"/>
      <c r="CY82" s="11"/>
      <c r="CZ82" s="11"/>
      <c r="DA82" s="11"/>
      <c r="DB82" s="11"/>
      <c r="DC82" s="11"/>
      <c r="DD82" s="11"/>
      <c r="DE82" s="10"/>
    </row>
    <row r="83" spans="1:110" s="1" customFormat="1" ht="24.95" customHeight="1" thickBot="1" x14ac:dyDescent="0.25">
      <c r="A83" s="27" t="s">
        <v>2</v>
      </c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5"/>
      <c r="P83" s="24" t="s">
        <v>1</v>
      </c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2"/>
      <c r="AD83" s="21">
        <v>502</v>
      </c>
      <c r="AE83" s="20"/>
      <c r="AF83" s="19"/>
      <c r="AG83" s="18">
        <v>1</v>
      </c>
      <c r="AH83" s="17"/>
      <c r="AI83" s="17"/>
      <c r="AJ83" s="16"/>
      <c r="AK83" s="15">
        <v>4828</v>
      </c>
      <c r="AL83" s="14"/>
      <c r="AM83" s="14"/>
      <c r="AN83" s="14"/>
      <c r="AO83" s="14"/>
      <c r="AP83" s="13"/>
      <c r="AQ83" s="11">
        <f>AG83*AK83*12</f>
        <v>57936</v>
      </c>
      <c r="AR83" s="11"/>
      <c r="AS83" s="11"/>
      <c r="AT83" s="11"/>
      <c r="AU83" s="11"/>
      <c r="AV83" s="11"/>
      <c r="AW83" s="11"/>
      <c r="AX83" s="11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>
        <v>7941</v>
      </c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1">
        <f>SUM(AQ83:CU83)</f>
        <v>65877</v>
      </c>
      <c r="CW83" s="11"/>
      <c r="CX83" s="11"/>
      <c r="CY83" s="11"/>
      <c r="CZ83" s="11"/>
      <c r="DA83" s="11"/>
      <c r="DB83" s="11"/>
      <c r="DC83" s="11"/>
      <c r="DD83" s="11"/>
      <c r="DE83" s="10"/>
    </row>
    <row r="84" spans="1:110" s="1" customFormat="1" ht="24.95" customHeight="1" thickBot="1" x14ac:dyDescent="0.3">
      <c r="A84" s="9" t="s">
        <v>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7"/>
      <c r="AG84" s="6">
        <f>SUM(AG8:AJ83)</f>
        <v>121</v>
      </c>
      <c r="AH84" s="6"/>
      <c r="AI84" s="6"/>
      <c r="AJ84" s="6"/>
      <c r="AK84" s="5">
        <f>SUM(AK8:AP83)</f>
        <v>573322</v>
      </c>
      <c r="AL84" s="5"/>
      <c r="AM84" s="5"/>
      <c r="AN84" s="5"/>
      <c r="AO84" s="5"/>
      <c r="AP84" s="5"/>
      <c r="AQ84" s="4">
        <f>SUM(AQ8:AX83)</f>
        <v>11359284</v>
      </c>
      <c r="AR84" s="4"/>
      <c r="AS84" s="4"/>
      <c r="AT84" s="4"/>
      <c r="AU84" s="4"/>
      <c r="AV84" s="4"/>
      <c r="AW84" s="4"/>
      <c r="AX84" s="4"/>
      <c r="AY84" s="4">
        <f>SUM(AY8:BF83)</f>
        <v>0</v>
      </c>
      <c r="AZ84" s="4"/>
      <c r="BA84" s="4"/>
      <c r="BB84" s="4"/>
      <c r="BC84" s="4"/>
      <c r="BD84" s="4"/>
      <c r="BE84" s="4"/>
      <c r="BF84" s="4"/>
      <c r="BG84" s="4">
        <f>SUM(BG8:BN83)</f>
        <v>0</v>
      </c>
      <c r="BH84" s="4"/>
      <c r="BI84" s="4"/>
      <c r="BJ84" s="4"/>
      <c r="BK84" s="4"/>
      <c r="BL84" s="4"/>
      <c r="BM84" s="4"/>
      <c r="BN84" s="4"/>
      <c r="BO84" s="4">
        <f>SUM(BO8:BV83)</f>
        <v>1548540</v>
      </c>
      <c r="BP84" s="4"/>
      <c r="BQ84" s="4"/>
      <c r="BR84" s="4"/>
      <c r="BS84" s="4"/>
      <c r="BT84" s="4"/>
      <c r="BU84" s="4"/>
      <c r="BV84" s="4"/>
      <c r="BW84" s="4">
        <f>SUM(BW8:CD83)</f>
        <v>0</v>
      </c>
      <c r="BX84" s="4"/>
      <c r="BY84" s="4"/>
      <c r="BZ84" s="4"/>
      <c r="CA84" s="4"/>
      <c r="CB84" s="4"/>
      <c r="CC84" s="4"/>
      <c r="CD84" s="4"/>
      <c r="CE84" s="4">
        <f>SUM(CE8:CM83)</f>
        <v>0</v>
      </c>
      <c r="CF84" s="4"/>
      <c r="CG84" s="4"/>
      <c r="CH84" s="4"/>
      <c r="CI84" s="4"/>
      <c r="CJ84" s="4"/>
      <c r="CK84" s="4"/>
      <c r="CL84" s="4"/>
      <c r="CM84" s="4"/>
      <c r="CN84" s="4">
        <f>SUM(CN8:CU83)</f>
        <v>0</v>
      </c>
      <c r="CO84" s="4"/>
      <c r="CP84" s="4"/>
      <c r="CQ84" s="4"/>
      <c r="CR84" s="4"/>
      <c r="CS84" s="4"/>
      <c r="CT84" s="4"/>
      <c r="CU84" s="4"/>
      <c r="CV84" s="4">
        <f>SUM(CV8:DE83)</f>
        <v>12907824</v>
      </c>
      <c r="CW84" s="4"/>
      <c r="CX84" s="4"/>
      <c r="CY84" s="4"/>
      <c r="CZ84" s="4"/>
      <c r="DA84" s="4"/>
      <c r="DB84" s="4"/>
      <c r="DC84" s="4"/>
      <c r="DD84" s="4"/>
      <c r="DE84" s="3"/>
      <c r="DF84" s="2"/>
    </row>
    <row r="85" spans="1:110" s="1" customFormat="1" ht="24.95" customHeight="1" x14ac:dyDescent="0.2"/>
    <row r="86" spans="1:110" s="1" customFormat="1" ht="24.95" customHeight="1" x14ac:dyDescent="0.2"/>
    <row r="87" spans="1:110" s="1" customFormat="1" ht="24.95" customHeight="1" x14ac:dyDescent="0.2"/>
    <row r="88" spans="1:110" s="1" customFormat="1" ht="24.95" customHeight="1" x14ac:dyDescent="0.2"/>
    <row r="89" spans="1:110" s="1" customFormat="1" ht="24.95" customHeight="1" x14ac:dyDescent="0.2"/>
    <row r="90" spans="1:110" s="1" customFormat="1" ht="24.95" customHeight="1" x14ac:dyDescent="0.2"/>
    <row r="91" spans="1:110" s="1" customFormat="1" ht="24.95" customHeight="1" x14ac:dyDescent="0.2"/>
    <row r="92" spans="1:110" s="1" customFormat="1" ht="24.95" customHeight="1" x14ac:dyDescent="0.2"/>
    <row r="93" spans="1:110" s="1" customFormat="1" ht="24.95" customHeight="1" x14ac:dyDescent="0.2"/>
    <row r="94" spans="1:110" s="1" customFormat="1" ht="24.95" customHeight="1" x14ac:dyDescent="0.2"/>
    <row r="95" spans="1:110" s="1" customFormat="1" ht="24.95" customHeight="1" x14ac:dyDescent="0.2"/>
    <row r="96" spans="1:110" s="1" customFormat="1" ht="24.95" customHeight="1" x14ac:dyDescent="0.2"/>
    <row r="97" s="1" customFormat="1" ht="24.95" customHeight="1" x14ac:dyDescent="0.2"/>
    <row r="98" s="1" customFormat="1" ht="24.95" customHeight="1" x14ac:dyDescent="0.2"/>
    <row r="99" s="1" customFormat="1" ht="24.95" customHeight="1" x14ac:dyDescent="0.2"/>
    <row r="100" s="1" customFormat="1" ht="24.95" customHeight="1" x14ac:dyDescent="0.2"/>
    <row r="101" s="1" customFormat="1" ht="24.95" customHeight="1" x14ac:dyDescent="0.2"/>
    <row r="102" s="1" customFormat="1" ht="24.95" customHeight="1" x14ac:dyDescent="0.2"/>
    <row r="103" s="1" customFormat="1" ht="24.95" customHeight="1" x14ac:dyDescent="0.2"/>
    <row r="104" s="1" customFormat="1" ht="24.95" customHeight="1" x14ac:dyDescent="0.2"/>
    <row r="105" s="1" customFormat="1" ht="24.95" customHeight="1" x14ac:dyDescent="0.2"/>
    <row r="106" s="1" customFormat="1" ht="24.95" customHeight="1" x14ac:dyDescent="0.2"/>
    <row r="107" s="1" customFormat="1" ht="24.95" customHeight="1" x14ac:dyDescent="0.2"/>
    <row r="108" s="1" customFormat="1" ht="24.95" customHeight="1" x14ac:dyDescent="0.2"/>
    <row r="109" s="1" customFormat="1" ht="24.95" customHeight="1" x14ac:dyDescent="0.2"/>
    <row r="110" s="1" customFormat="1" ht="24.95" customHeight="1" x14ac:dyDescent="0.2"/>
    <row r="111" s="1" customFormat="1" ht="24.95" customHeight="1" x14ac:dyDescent="0.2"/>
    <row r="112" s="1" customFormat="1" ht="24.95" customHeight="1" x14ac:dyDescent="0.2"/>
    <row r="113" s="1" customFormat="1" ht="24.95" customHeight="1" x14ac:dyDescent="0.2"/>
    <row r="114" s="1" customFormat="1" ht="24.95" customHeight="1" x14ac:dyDescent="0.2"/>
    <row r="115" s="1" customFormat="1" ht="24.95" customHeight="1" x14ac:dyDescent="0.2"/>
    <row r="116" s="1" customFormat="1" ht="24.95" customHeight="1" x14ac:dyDescent="0.2"/>
    <row r="117" s="1" customFormat="1" ht="24.95" customHeight="1" x14ac:dyDescent="0.2"/>
    <row r="118" s="1" customFormat="1" ht="24.95" customHeight="1" x14ac:dyDescent="0.2"/>
    <row r="119" s="1" customFormat="1" ht="24.95" customHeight="1" x14ac:dyDescent="0.2"/>
    <row r="120" s="1" customFormat="1" ht="24.95" customHeight="1" x14ac:dyDescent="0.2"/>
    <row r="121" s="1" customFormat="1" ht="24.95" customHeight="1" x14ac:dyDescent="0.2"/>
    <row r="122" s="1" customFormat="1" ht="24.95" customHeight="1" x14ac:dyDescent="0.2"/>
    <row r="123" s="1" customFormat="1" ht="24.95" customHeight="1" x14ac:dyDescent="0.2"/>
    <row r="124" s="1" customFormat="1" ht="24.95" customHeight="1" x14ac:dyDescent="0.2"/>
    <row r="125" s="1" customFormat="1" ht="24.95" customHeight="1" x14ac:dyDescent="0.2"/>
    <row r="126" s="1" customFormat="1" ht="24.95" customHeight="1" x14ac:dyDescent="0.2"/>
    <row r="127" s="1" customFormat="1" ht="24.95" customHeight="1" x14ac:dyDescent="0.2"/>
    <row r="128" s="1" customFormat="1" ht="24.95" customHeight="1" x14ac:dyDescent="0.2"/>
    <row r="129" s="1" customFormat="1" ht="24.95" customHeight="1" x14ac:dyDescent="0.2"/>
    <row r="130" s="1" customFormat="1" ht="24.95" customHeight="1" x14ac:dyDescent="0.2"/>
    <row r="131" s="1" customFormat="1" ht="24.95" customHeight="1" x14ac:dyDescent="0.2"/>
    <row r="132" s="1" customFormat="1" ht="24.95" customHeight="1" x14ac:dyDescent="0.2"/>
    <row r="133" s="1" customFormat="1" ht="24.95" customHeight="1" x14ac:dyDescent="0.2"/>
    <row r="134" s="1" customFormat="1" ht="24.95" customHeight="1" x14ac:dyDescent="0.2"/>
    <row r="135" s="1" customFormat="1" ht="24.95" customHeight="1" x14ac:dyDescent="0.2"/>
    <row r="136" s="1" customFormat="1" ht="24.95" customHeight="1" x14ac:dyDescent="0.2"/>
    <row r="137" s="1" customFormat="1" ht="24.95" customHeight="1" x14ac:dyDescent="0.2"/>
    <row r="138" s="1" customFormat="1" ht="24.95" customHeight="1" x14ac:dyDescent="0.2"/>
    <row r="139" s="1" customFormat="1" ht="24.95" customHeight="1" x14ac:dyDescent="0.2"/>
    <row r="140" s="1" customFormat="1" ht="24.95" customHeight="1" x14ac:dyDescent="0.2"/>
    <row r="141" s="1" customFormat="1" ht="24.95" customHeight="1" x14ac:dyDescent="0.2"/>
    <row r="142" s="1" customFormat="1" ht="24.95" customHeight="1" x14ac:dyDescent="0.2"/>
    <row r="143" s="1" customFormat="1" ht="24.95" customHeight="1" x14ac:dyDescent="0.2"/>
    <row r="144" s="1" customFormat="1" ht="24.95" customHeight="1" x14ac:dyDescent="0.2"/>
    <row r="145" s="1" customFormat="1" ht="24.95" customHeight="1" x14ac:dyDescent="0.2"/>
    <row r="146" s="1" customFormat="1" ht="24.95" customHeight="1" x14ac:dyDescent="0.2"/>
    <row r="147" s="1" customFormat="1" ht="24.95" customHeight="1" x14ac:dyDescent="0.2"/>
    <row r="148" s="1" customFormat="1" ht="24.95" customHeight="1" x14ac:dyDescent="0.2"/>
    <row r="149" s="1" customFormat="1" ht="24.95" customHeight="1" x14ac:dyDescent="0.2"/>
    <row r="150" s="1" customFormat="1" ht="24.95" customHeight="1" x14ac:dyDescent="0.2"/>
    <row r="151" s="1" customFormat="1" ht="24.95" customHeight="1" x14ac:dyDescent="0.2"/>
    <row r="152" s="1" customFormat="1" ht="24.95" customHeight="1" x14ac:dyDescent="0.2"/>
    <row r="153" s="1" customFormat="1" ht="24.95" customHeight="1" x14ac:dyDescent="0.2"/>
    <row r="154" s="1" customFormat="1" ht="24.95" customHeight="1" x14ac:dyDescent="0.2"/>
    <row r="155" s="1" customFormat="1" ht="24.95" customHeight="1" x14ac:dyDescent="0.2"/>
    <row r="156" s="1" customFormat="1" ht="24.95" customHeight="1" x14ac:dyDescent="0.2"/>
    <row r="157" s="1" customFormat="1" ht="24.95" customHeight="1" x14ac:dyDescent="0.2"/>
    <row r="158" s="1" customFormat="1" ht="24.95" customHeight="1" x14ac:dyDescent="0.2"/>
    <row r="159" s="1" customFormat="1" ht="24.95" customHeight="1" x14ac:dyDescent="0.2"/>
    <row r="160" s="1" customFormat="1" ht="24.95" customHeight="1" x14ac:dyDescent="0.2"/>
    <row r="161" s="1" customFormat="1" ht="24.95" customHeight="1" x14ac:dyDescent="0.2"/>
    <row r="162" s="1" customFormat="1" ht="24.95" customHeight="1" x14ac:dyDescent="0.2"/>
    <row r="163" s="1" customFormat="1" ht="24.95" customHeight="1" x14ac:dyDescent="0.2"/>
    <row r="164" s="1" customFormat="1" ht="24.95" customHeight="1" x14ac:dyDescent="0.2"/>
    <row r="165" s="1" customFormat="1" ht="24.95" customHeight="1" x14ac:dyDescent="0.2"/>
    <row r="166" s="1" customFormat="1" ht="24.95" customHeight="1" x14ac:dyDescent="0.2"/>
    <row r="167" s="1" customFormat="1" ht="24.95" customHeight="1" x14ac:dyDescent="0.2"/>
    <row r="168" s="1" customFormat="1" ht="24.95" customHeight="1" x14ac:dyDescent="0.2"/>
    <row r="169" s="1" customFormat="1" ht="24.95" customHeight="1" x14ac:dyDescent="0.2"/>
    <row r="170" s="1" customFormat="1" ht="24.95" customHeight="1" x14ac:dyDescent="0.2"/>
    <row r="171" s="1" customFormat="1" ht="24.95" customHeight="1" x14ac:dyDescent="0.2"/>
    <row r="172" s="1" customFormat="1" ht="24.95" customHeight="1" x14ac:dyDescent="0.2"/>
    <row r="173" s="1" customFormat="1" ht="24.95" customHeight="1" x14ac:dyDescent="0.2"/>
    <row r="174" s="1" customFormat="1" ht="24.95" customHeight="1" x14ac:dyDescent="0.2"/>
    <row r="175" s="1" customFormat="1" ht="24.95" customHeight="1" x14ac:dyDescent="0.2"/>
    <row r="176" s="1" customFormat="1" ht="24.95" customHeight="1" x14ac:dyDescent="0.2"/>
    <row r="177" s="1" customFormat="1" ht="24.95" customHeight="1" x14ac:dyDescent="0.2"/>
    <row r="178" s="1" customFormat="1" ht="24.95" customHeight="1" x14ac:dyDescent="0.2"/>
    <row r="179" s="1" customFormat="1" ht="12.75" x14ac:dyDescent="0.2"/>
    <row r="180" s="1" customFormat="1" ht="12.75" x14ac:dyDescent="0.2"/>
    <row r="181" s="1" customFormat="1" ht="12.75" x14ac:dyDescent="0.2"/>
    <row r="182" s="1" customFormat="1" ht="12.75" x14ac:dyDescent="0.2"/>
    <row r="183" s="1" customFormat="1" ht="12.75" x14ac:dyDescent="0.2"/>
    <row r="184" s="1" customFormat="1" ht="12.75" x14ac:dyDescent="0.2"/>
    <row r="185" s="1" customFormat="1" ht="12.75" x14ac:dyDescent="0.2"/>
    <row r="186" s="1" customFormat="1" ht="12.75" x14ac:dyDescent="0.2"/>
    <row r="187" s="1" customFormat="1" ht="12.75" x14ac:dyDescent="0.2"/>
    <row r="188" s="1" customFormat="1" ht="12.75" x14ac:dyDescent="0.2"/>
    <row r="189" s="1" customFormat="1" ht="12.75" x14ac:dyDescent="0.2"/>
    <row r="190" s="1" customFormat="1" ht="12.75" x14ac:dyDescent="0.2"/>
    <row r="191" s="1" customFormat="1" ht="12.75" x14ac:dyDescent="0.2"/>
    <row r="192" s="1" customFormat="1" ht="12.75" x14ac:dyDescent="0.2"/>
    <row r="193" s="1" customFormat="1" ht="12.75" x14ac:dyDescent="0.2"/>
    <row r="194" s="1" customFormat="1" ht="12.75" x14ac:dyDescent="0.2"/>
    <row r="195" s="1" customFormat="1" ht="12.75" x14ac:dyDescent="0.2"/>
    <row r="196" s="1" customFormat="1" ht="12.75" x14ac:dyDescent="0.2"/>
    <row r="197" s="1" customFormat="1" ht="12.75" x14ac:dyDescent="0.2"/>
    <row r="198" s="1" customFormat="1" ht="12.75" x14ac:dyDescent="0.2"/>
    <row r="199" s="1" customFormat="1" ht="12.75" x14ac:dyDescent="0.2"/>
    <row r="200" s="1" customFormat="1" ht="12.75" x14ac:dyDescent="0.2"/>
    <row r="201" s="1" customFormat="1" ht="12.75" x14ac:dyDescent="0.2"/>
    <row r="202" s="1" customFormat="1" ht="12.75" x14ac:dyDescent="0.2"/>
    <row r="203" s="1" customFormat="1" ht="12.75" x14ac:dyDescent="0.2"/>
    <row r="204" s="1" customFormat="1" ht="12.75" x14ac:dyDescent="0.2"/>
    <row r="205" s="1" customFormat="1" ht="12.75" x14ac:dyDescent="0.2"/>
    <row r="206" s="1" customFormat="1" ht="12.75" x14ac:dyDescent="0.2"/>
    <row r="207" s="1" customFormat="1" ht="12.75" x14ac:dyDescent="0.2"/>
    <row r="208" s="1" customFormat="1" ht="12.75" x14ac:dyDescent="0.2"/>
    <row r="209" s="1" customFormat="1" ht="12.75" x14ac:dyDescent="0.2"/>
    <row r="210" s="1" customFormat="1" ht="12.75" x14ac:dyDescent="0.2"/>
    <row r="211" s="1" customFormat="1" ht="12.75" x14ac:dyDescent="0.2"/>
    <row r="212" s="1" customFormat="1" ht="12.75" x14ac:dyDescent="0.2"/>
    <row r="213" s="1" customFormat="1" ht="12.75" x14ac:dyDescent="0.2"/>
    <row r="214" s="1" customFormat="1" ht="12.75" x14ac:dyDescent="0.2"/>
    <row r="215" s="1" customFormat="1" ht="12.75" x14ac:dyDescent="0.2"/>
    <row r="216" s="1" customFormat="1" ht="12.75" x14ac:dyDescent="0.2"/>
    <row r="217" s="1" customFormat="1" ht="12.75" x14ac:dyDescent="0.2"/>
    <row r="218" s="1" customFormat="1" ht="12.75" x14ac:dyDescent="0.2"/>
    <row r="219" s="1" customFormat="1" ht="12.75" x14ac:dyDescent="0.2"/>
    <row r="220" s="1" customFormat="1" ht="12.75" x14ac:dyDescent="0.2"/>
    <row r="221" s="1" customFormat="1" ht="12.75" x14ac:dyDescent="0.2"/>
    <row r="222" s="1" customFormat="1" ht="12.75" x14ac:dyDescent="0.2"/>
    <row r="223" s="1" customFormat="1" ht="12.75" x14ac:dyDescent="0.2"/>
    <row r="224" s="1" customFormat="1" ht="12.75" x14ac:dyDescent="0.2"/>
    <row r="225" s="1" customFormat="1" ht="12.75" x14ac:dyDescent="0.2"/>
    <row r="226" s="1" customFormat="1" ht="12.75" x14ac:dyDescent="0.2"/>
    <row r="227" s="1" customFormat="1" ht="12.75" x14ac:dyDescent="0.2"/>
    <row r="228" s="1" customFormat="1" ht="12.75" x14ac:dyDescent="0.2"/>
    <row r="229" s="1" customFormat="1" ht="12.75" x14ac:dyDescent="0.2"/>
    <row r="230" s="1" customFormat="1" ht="12.75" x14ac:dyDescent="0.2"/>
    <row r="231" s="1" customFormat="1" ht="12.75" x14ac:dyDescent="0.2"/>
    <row r="232" s="1" customFormat="1" ht="12.75" x14ac:dyDescent="0.2"/>
    <row r="233" s="1" customFormat="1" ht="12.75" x14ac:dyDescent="0.2"/>
    <row r="234" s="1" customFormat="1" ht="12.75" x14ac:dyDescent="0.2"/>
    <row r="235" s="1" customFormat="1" ht="12.75" x14ac:dyDescent="0.2"/>
    <row r="236" s="1" customFormat="1" ht="12.75" x14ac:dyDescent="0.2"/>
    <row r="237" s="1" customFormat="1" ht="12.75" x14ac:dyDescent="0.2"/>
    <row r="238" s="1" customFormat="1" ht="12.75" x14ac:dyDescent="0.2"/>
    <row r="239" s="1" customFormat="1" ht="12.75" x14ac:dyDescent="0.2"/>
    <row r="240" s="1" customFormat="1" ht="12.75" x14ac:dyDescent="0.2"/>
    <row r="241" s="1" customFormat="1" ht="12.75" x14ac:dyDescent="0.2"/>
    <row r="242" s="1" customFormat="1" ht="12.75" x14ac:dyDescent="0.2"/>
    <row r="243" s="1" customFormat="1" ht="12.75" x14ac:dyDescent="0.2"/>
    <row r="244" s="1" customFormat="1" ht="12.75" x14ac:dyDescent="0.2"/>
    <row r="245" s="1" customFormat="1" ht="12.75" x14ac:dyDescent="0.2"/>
    <row r="246" s="1" customFormat="1" ht="12.75" x14ac:dyDescent="0.2"/>
    <row r="247" s="1" customFormat="1" ht="12.75" x14ac:dyDescent="0.2"/>
    <row r="248" s="1" customFormat="1" ht="12.75" x14ac:dyDescent="0.2"/>
    <row r="249" s="1" customFormat="1" ht="12.75" x14ac:dyDescent="0.2"/>
    <row r="250" s="1" customFormat="1" ht="12.75" x14ac:dyDescent="0.2"/>
    <row r="251" s="1" customFormat="1" ht="12.75" x14ac:dyDescent="0.2"/>
    <row r="252" s="1" customFormat="1" ht="12.75" x14ac:dyDescent="0.2"/>
    <row r="253" s="1" customFormat="1" ht="12.75" x14ac:dyDescent="0.2"/>
    <row r="254" s="1" customFormat="1" ht="12.75" x14ac:dyDescent="0.2"/>
    <row r="255" s="1" customFormat="1" ht="12.75" x14ac:dyDescent="0.2"/>
    <row r="256" s="1" customFormat="1" ht="12.75" x14ac:dyDescent="0.2"/>
    <row r="257" s="1" customFormat="1" ht="12.75" x14ac:dyDescent="0.2"/>
    <row r="258" s="1" customFormat="1" ht="12.75" x14ac:dyDescent="0.2"/>
    <row r="259" s="1" customFormat="1" ht="12.75" x14ac:dyDescent="0.2"/>
    <row r="260" s="1" customFormat="1" ht="12.75" x14ac:dyDescent="0.2"/>
    <row r="261" s="1" customFormat="1" ht="12.75" x14ac:dyDescent="0.2"/>
    <row r="262" s="1" customFormat="1" ht="12.75" x14ac:dyDescent="0.2"/>
    <row r="263" s="1" customFormat="1" ht="12.75" x14ac:dyDescent="0.2"/>
    <row r="264" s="1" customFormat="1" ht="12.75" x14ac:dyDescent="0.2"/>
    <row r="265" s="1" customFormat="1" ht="12.75" x14ac:dyDescent="0.2"/>
    <row r="266" s="1" customFormat="1" ht="12.75" x14ac:dyDescent="0.2"/>
    <row r="267" s="1" customFormat="1" ht="12.75" x14ac:dyDescent="0.2"/>
    <row r="268" s="1" customFormat="1" ht="12.75" x14ac:dyDescent="0.2"/>
    <row r="269" s="1" customFormat="1" ht="12.75" x14ac:dyDescent="0.2"/>
    <row r="270" s="1" customFormat="1" ht="12.75" x14ac:dyDescent="0.2"/>
    <row r="271" s="1" customFormat="1" ht="12.75" x14ac:dyDescent="0.2"/>
    <row r="272" s="1" customFormat="1" ht="12.75" x14ac:dyDescent="0.2"/>
    <row r="273" s="1" customFormat="1" ht="12.75" x14ac:dyDescent="0.2"/>
    <row r="274" s="1" customFormat="1" ht="12.75" x14ac:dyDescent="0.2"/>
    <row r="275" s="1" customFormat="1" ht="12.75" x14ac:dyDescent="0.2"/>
    <row r="276" s="1" customFormat="1" ht="12.75" x14ac:dyDescent="0.2"/>
    <row r="277" s="1" customFormat="1" ht="12.75" x14ac:dyDescent="0.2"/>
    <row r="278" s="1" customFormat="1" ht="12.75" x14ac:dyDescent="0.2"/>
    <row r="279" s="1" customFormat="1" ht="12.75" x14ac:dyDescent="0.2"/>
    <row r="280" s="1" customFormat="1" ht="12.75" x14ac:dyDescent="0.2"/>
    <row r="281" s="1" customFormat="1" ht="12.75" x14ac:dyDescent="0.2"/>
    <row r="282" s="1" customFormat="1" ht="12.75" x14ac:dyDescent="0.2"/>
    <row r="283" s="1" customFormat="1" ht="12.75" x14ac:dyDescent="0.2"/>
    <row r="284" s="1" customFormat="1" ht="12.75" x14ac:dyDescent="0.2"/>
    <row r="285" s="1" customFormat="1" ht="12.75" x14ac:dyDescent="0.2"/>
    <row r="286" s="1" customFormat="1" ht="12.75" x14ac:dyDescent="0.2"/>
    <row r="287" s="1" customFormat="1" ht="12.75" x14ac:dyDescent="0.2"/>
    <row r="288" s="1" customFormat="1" ht="12.75" x14ac:dyDescent="0.2"/>
    <row r="289" s="1" customFormat="1" ht="12.75" x14ac:dyDescent="0.2"/>
    <row r="290" s="1" customFormat="1" ht="12.75" x14ac:dyDescent="0.2"/>
    <row r="291" s="1" customFormat="1" ht="12.75" x14ac:dyDescent="0.2"/>
    <row r="292" s="1" customFormat="1" ht="12.75" x14ac:dyDescent="0.2"/>
    <row r="293" s="1" customFormat="1" ht="12.75" x14ac:dyDescent="0.2"/>
    <row r="294" s="1" customFormat="1" ht="12.75" x14ac:dyDescent="0.2"/>
    <row r="295" s="1" customFormat="1" ht="12.75" x14ac:dyDescent="0.2"/>
    <row r="296" s="1" customFormat="1" ht="12.75" x14ac:dyDescent="0.2"/>
    <row r="297" s="1" customFormat="1" ht="12.75" x14ac:dyDescent="0.2"/>
    <row r="298" s="1" customFormat="1" ht="12.75" x14ac:dyDescent="0.2"/>
    <row r="299" s="1" customFormat="1" ht="12.75" x14ac:dyDescent="0.2"/>
    <row r="300" s="1" customFormat="1" ht="12.75" x14ac:dyDescent="0.2"/>
    <row r="301" s="1" customFormat="1" ht="12.75" x14ac:dyDescent="0.2"/>
    <row r="302" s="1" customFormat="1" ht="12.75" x14ac:dyDescent="0.2"/>
    <row r="303" s="1" customFormat="1" ht="12.75" x14ac:dyDescent="0.2"/>
    <row r="304" s="1" customFormat="1" ht="12.75" x14ac:dyDescent="0.2"/>
    <row r="305" s="1" customFormat="1" ht="12.75" x14ac:dyDescent="0.2"/>
    <row r="306" s="1" customFormat="1" ht="12.75" x14ac:dyDescent="0.2"/>
    <row r="307" s="1" customFormat="1" ht="12.75" x14ac:dyDescent="0.2"/>
    <row r="308" s="1" customFormat="1" ht="12.75" x14ac:dyDescent="0.2"/>
    <row r="309" s="1" customFormat="1" ht="12.75" x14ac:dyDescent="0.2"/>
    <row r="310" s="1" customFormat="1" ht="12.75" x14ac:dyDescent="0.2"/>
    <row r="311" s="1" customFormat="1" ht="12.75" x14ac:dyDescent="0.2"/>
    <row r="312" s="1" customFormat="1" ht="12.75" x14ac:dyDescent="0.2"/>
    <row r="313" s="1" customFormat="1" ht="12.75" x14ac:dyDescent="0.2"/>
    <row r="314" s="1" customFormat="1" ht="12.75" x14ac:dyDescent="0.2"/>
    <row r="315" s="1" customFormat="1" ht="12.75" x14ac:dyDescent="0.2"/>
    <row r="316" s="1" customFormat="1" ht="12.75" x14ac:dyDescent="0.2"/>
    <row r="317" s="1" customFormat="1" ht="12.75" x14ac:dyDescent="0.2"/>
    <row r="318" s="1" customFormat="1" ht="12.75" x14ac:dyDescent="0.2"/>
    <row r="319" s="1" customFormat="1" ht="12.75" x14ac:dyDescent="0.2"/>
    <row r="320" s="1" customFormat="1" ht="12.75" x14ac:dyDescent="0.2"/>
    <row r="321" s="1" customFormat="1" ht="12.75" x14ac:dyDescent="0.2"/>
    <row r="322" s="1" customFormat="1" ht="12.75" x14ac:dyDescent="0.2"/>
    <row r="323" s="1" customFormat="1" ht="12.75" x14ac:dyDescent="0.2"/>
    <row r="324" s="1" customFormat="1" ht="12.75" x14ac:dyDescent="0.2"/>
    <row r="325" s="1" customFormat="1" ht="12.75" x14ac:dyDescent="0.2"/>
    <row r="326" s="1" customFormat="1" ht="12.75" x14ac:dyDescent="0.2"/>
    <row r="327" s="1" customFormat="1" ht="12.75" x14ac:dyDescent="0.2"/>
    <row r="328" s="1" customFormat="1" ht="12.75" x14ac:dyDescent="0.2"/>
    <row r="329" s="1" customFormat="1" ht="12.75" x14ac:dyDescent="0.2"/>
    <row r="330" s="1" customFormat="1" ht="12.75" x14ac:dyDescent="0.2"/>
    <row r="331" s="1" customFormat="1" ht="12.75" x14ac:dyDescent="0.2"/>
    <row r="332" s="1" customFormat="1" ht="12.75" x14ac:dyDescent="0.2"/>
    <row r="333" s="1" customFormat="1" ht="12.75" x14ac:dyDescent="0.2"/>
    <row r="334" s="1" customFormat="1" ht="12.75" x14ac:dyDescent="0.2"/>
    <row r="335" s="1" customFormat="1" ht="12.75" x14ac:dyDescent="0.2"/>
    <row r="336" s="1" customFormat="1" ht="12.75" x14ac:dyDescent="0.2"/>
    <row r="337" s="1" customFormat="1" ht="12.75" x14ac:dyDescent="0.2"/>
    <row r="338" s="1" customFormat="1" ht="12.75" x14ac:dyDescent="0.2"/>
    <row r="339" s="1" customFormat="1" ht="12.75" x14ac:dyDescent="0.2"/>
    <row r="340" s="1" customFormat="1" ht="12.75" x14ac:dyDescent="0.2"/>
    <row r="341" s="1" customFormat="1" ht="12.75" x14ac:dyDescent="0.2"/>
    <row r="342" s="1" customFormat="1" ht="12.75" x14ac:dyDescent="0.2"/>
    <row r="343" s="1" customFormat="1" ht="12.75" x14ac:dyDescent="0.2"/>
    <row r="344" s="1" customFormat="1" ht="12.75" x14ac:dyDescent="0.2"/>
    <row r="345" s="1" customFormat="1" ht="12.75" x14ac:dyDescent="0.2"/>
    <row r="346" s="1" customFormat="1" ht="12.75" x14ac:dyDescent="0.2"/>
    <row r="347" s="1" customFormat="1" ht="12.75" x14ac:dyDescent="0.2"/>
    <row r="348" s="1" customFormat="1" ht="12.75" x14ac:dyDescent="0.2"/>
    <row r="349" s="1" customFormat="1" ht="12.75" x14ac:dyDescent="0.2"/>
    <row r="350" s="1" customFormat="1" ht="12.75" x14ac:dyDescent="0.2"/>
    <row r="351" s="1" customFormat="1" ht="12.75" x14ac:dyDescent="0.2"/>
    <row r="352" s="1" customFormat="1" ht="12.75" x14ac:dyDescent="0.2"/>
    <row r="353" s="1" customFormat="1" ht="12.75" x14ac:dyDescent="0.2"/>
    <row r="354" s="1" customFormat="1" ht="12.75" x14ac:dyDescent="0.2"/>
    <row r="355" s="1" customFormat="1" ht="12.75" x14ac:dyDescent="0.2"/>
    <row r="356" s="1" customFormat="1" ht="12.75" x14ac:dyDescent="0.2"/>
    <row r="357" s="1" customFormat="1" ht="12.75" x14ac:dyDescent="0.2"/>
    <row r="358" s="1" customFormat="1" ht="12.75" x14ac:dyDescent="0.2"/>
    <row r="359" s="1" customFormat="1" ht="12.75" x14ac:dyDescent="0.2"/>
    <row r="360" s="1" customFormat="1" ht="12.75" x14ac:dyDescent="0.2"/>
    <row r="361" s="1" customFormat="1" ht="12.75" x14ac:dyDescent="0.2"/>
    <row r="362" s="1" customFormat="1" ht="12.75" x14ac:dyDescent="0.2"/>
    <row r="363" s="1" customFormat="1" ht="12.75" x14ac:dyDescent="0.2"/>
    <row r="364" s="1" customFormat="1" ht="12.75" x14ac:dyDescent="0.2"/>
    <row r="365" s="1" customFormat="1" ht="12.75" x14ac:dyDescent="0.2"/>
    <row r="366" s="1" customFormat="1" ht="12.75" x14ac:dyDescent="0.2"/>
    <row r="367" s="1" customFormat="1" ht="12.75" x14ac:dyDescent="0.2"/>
    <row r="368" s="1" customFormat="1" ht="12.75" x14ac:dyDescent="0.2"/>
    <row r="369" s="1" customFormat="1" ht="12.75" x14ac:dyDescent="0.2"/>
    <row r="370" s="1" customFormat="1" ht="12.75" x14ac:dyDescent="0.2"/>
    <row r="371" s="1" customFormat="1" ht="12.75" x14ac:dyDescent="0.2"/>
    <row r="372" s="1" customFormat="1" ht="12.75" x14ac:dyDescent="0.2"/>
    <row r="373" s="1" customFormat="1" ht="12.75" x14ac:dyDescent="0.2"/>
    <row r="374" s="1" customFormat="1" ht="12.75" x14ac:dyDescent="0.2"/>
    <row r="375" s="1" customFormat="1" ht="12.75" x14ac:dyDescent="0.2"/>
    <row r="376" s="1" customFormat="1" ht="12.75" x14ac:dyDescent="0.2"/>
    <row r="377" s="1" customFormat="1" ht="12.75" x14ac:dyDescent="0.2"/>
    <row r="378" s="1" customFormat="1" ht="12.75" x14ac:dyDescent="0.2"/>
    <row r="379" s="1" customFormat="1" ht="12.75" x14ac:dyDescent="0.2"/>
    <row r="380" s="1" customFormat="1" ht="12.75" x14ac:dyDescent="0.2"/>
    <row r="381" s="1" customFormat="1" ht="12.75" x14ac:dyDescent="0.2"/>
    <row r="382" s="1" customFormat="1" ht="12.75" x14ac:dyDescent="0.2"/>
    <row r="383" s="1" customFormat="1" ht="12.75" x14ac:dyDescent="0.2"/>
    <row r="384" s="1" customFormat="1" ht="12.75" x14ac:dyDescent="0.2"/>
    <row r="385" s="1" customFormat="1" ht="12.75" x14ac:dyDescent="0.2"/>
    <row r="386" s="1" customFormat="1" ht="12.75" x14ac:dyDescent="0.2"/>
    <row r="387" s="1" customFormat="1" ht="12.75" x14ac:dyDescent="0.2"/>
    <row r="388" s="1" customFormat="1" ht="12.75" x14ac:dyDescent="0.2"/>
    <row r="389" s="1" customFormat="1" ht="12.75" x14ac:dyDescent="0.2"/>
    <row r="390" s="1" customFormat="1" ht="12.75" x14ac:dyDescent="0.2"/>
    <row r="391" s="1" customFormat="1" ht="12.75" x14ac:dyDescent="0.2"/>
    <row r="392" s="1" customFormat="1" ht="12.75" x14ac:dyDescent="0.2"/>
    <row r="393" s="1" customFormat="1" ht="12.75" x14ac:dyDescent="0.2"/>
    <row r="394" s="1" customFormat="1" ht="12.75" x14ac:dyDescent="0.2"/>
    <row r="395" s="1" customFormat="1" ht="12.75" x14ac:dyDescent="0.2"/>
    <row r="396" s="1" customFormat="1" ht="12.75" x14ac:dyDescent="0.2"/>
    <row r="397" s="1" customFormat="1" ht="12.75" x14ac:dyDescent="0.2"/>
    <row r="398" s="1" customFormat="1" ht="12.75" x14ac:dyDescent="0.2"/>
    <row r="399" s="1" customFormat="1" ht="12.75" x14ac:dyDescent="0.2"/>
    <row r="400" s="1" customFormat="1" ht="12.75" x14ac:dyDescent="0.2"/>
    <row r="401" s="1" customFormat="1" ht="12.75" x14ac:dyDescent="0.2"/>
    <row r="402" s="1" customFormat="1" ht="12.75" x14ac:dyDescent="0.2"/>
    <row r="403" s="1" customFormat="1" ht="12.75" x14ac:dyDescent="0.2"/>
    <row r="404" s="1" customFormat="1" ht="12.75" x14ac:dyDescent="0.2"/>
    <row r="405" s="1" customFormat="1" ht="12.75" x14ac:dyDescent="0.2"/>
    <row r="406" s="1" customFormat="1" ht="12.75" x14ac:dyDescent="0.2"/>
    <row r="407" s="1" customFormat="1" ht="12.75" x14ac:dyDescent="0.2"/>
    <row r="408" s="1" customFormat="1" ht="12.75" x14ac:dyDescent="0.2"/>
    <row r="409" s="1" customFormat="1" ht="12.75" x14ac:dyDescent="0.2"/>
    <row r="410" s="1" customFormat="1" ht="12.75" x14ac:dyDescent="0.2"/>
    <row r="411" s="1" customFormat="1" ht="12.75" x14ac:dyDescent="0.2"/>
    <row r="412" s="1" customFormat="1" ht="12.75" x14ac:dyDescent="0.2"/>
    <row r="413" s="1" customFormat="1" ht="12.75" x14ac:dyDescent="0.2"/>
  </sheetData>
  <sheetProtection formatCells="0" formatColumns="0" formatRows="0" insertRows="0"/>
  <mergeCells count="1029">
    <mergeCell ref="A18:O18"/>
    <mergeCell ref="BW16:CD16"/>
    <mergeCell ref="CE16:CM16"/>
    <mergeCell ref="CN16:CU16"/>
    <mergeCell ref="CV16:DE16"/>
    <mergeCell ref="BW17:CD17"/>
    <mergeCell ref="CE17:CM17"/>
    <mergeCell ref="CN17:CU17"/>
    <mergeCell ref="CV17:DE17"/>
    <mergeCell ref="P16:AC16"/>
    <mergeCell ref="AD16:AF16"/>
    <mergeCell ref="AG16:AJ16"/>
    <mergeCell ref="AK16:AP16"/>
    <mergeCell ref="AQ16:AX16"/>
    <mergeCell ref="AY16:BF16"/>
    <mergeCell ref="CV40:DE40"/>
    <mergeCell ref="AY32:BF32"/>
    <mergeCell ref="BG32:BN32"/>
    <mergeCell ref="BO32:BV32"/>
    <mergeCell ref="BW32:CD32"/>
    <mergeCell ref="CE32:CM32"/>
    <mergeCell ref="CN32:CU32"/>
    <mergeCell ref="CV32:DE32"/>
    <mergeCell ref="AY40:BF40"/>
    <mergeCell ref="BG40:BN40"/>
    <mergeCell ref="BO40:BV40"/>
    <mergeCell ref="BW40:CD40"/>
    <mergeCell ref="CE40:CM40"/>
    <mergeCell ref="CN40:CU40"/>
    <mergeCell ref="BW4:CD4"/>
    <mergeCell ref="CE4:CM4"/>
    <mergeCell ref="CN4:CU5"/>
    <mergeCell ref="CV4:DE4"/>
    <mergeCell ref="AK5:AX5"/>
    <mergeCell ref="AY5:BF5"/>
    <mergeCell ref="CV5:DE6"/>
    <mergeCell ref="AK6:AP6"/>
    <mergeCell ref="AQ6:AX6"/>
    <mergeCell ref="AY6:BF6"/>
    <mergeCell ref="BG6:BN6"/>
    <mergeCell ref="BO6:BV6"/>
    <mergeCell ref="BW6:CD6"/>
    <mergeCell ref="CN6:CU6"/>
    <mergeCell ref="AK7:AP7"/>
    <mergeCell ref="AQ7:AX7"/>
    <mergeCell ref="A8:O8"/>
    <mergeCell ref="P8:AC8"/>
    <mergeCell ref="AD8:AF8"/>
    <mergeCell ref="AG8:AJ8"/>
    <mergeCell ref="AK8:AP8"/>
    <mergeCell ref="AQ8:AX8"/>
    <mergeCell ref="A1:DE1"/>
    <mergeCell ref="C2:BV2"/>
    <mergeCell ref="A4:O6"/>
    <mergeCell ref="P4:AC6"/>
    <mergeCell ref="AD4:AF6"/>
    <mergeCell ref="AG4:AJ6"/>
    <mergeCell ref="AK4:AX4"/>
    <mergeCell ref="AY4:BF4"/>
    <mergeCell ref="BG4:BN4"/>
    <mergeCell ref="BO4:BV4"/>
    <mergeCell ref="AY8:BF8"/>
    <mergeCell ref="BG8:BN8"/>
    <mergeCell ref="BO8:BV8"/>
    <mergeCell ref="BW8:CD8"/>
    <mergeCell ref="CE8:CM8"/>
    <mergeCell ref="CN8:CU8"/>
    <mergeCell ref="CV8:DE8"/>
    <mergeCell ref="A9:O9"/>
    <mergeCell ref="P9:AC9"/>
    <mergeCell ref="AD9:AF9"/>
    <mergeCell ref="AG9:AJ9"/>
    <mergeCell ref="AK9:AP9"/>
    <mergeCell ref="AQ9:AX9"/>
    <mergeCell ref="AY9:BF9"/>
    <mergeCell ref="BG9:BN9"/>
    <mergeCell ref="BO9:BV9"/>
    <mergeCell ref="CV9:DE9"/>
    <mergeCell ref="A10:O10"/>
    <mergeCell ref="P10:AC10"/>
    <mergeCell ref="AD10:AF10"/>
    <mergeCell ref="AG10:AJ10"/>
    <mergeCell ref="AK10:AP10"/>
    <mergeCell ref="AQ10:AX10"/>
    <mergeCell ref="CN10:CU10"/>
    <mergeCell ref="BG5:BN5"/>
    <mergeCell ref="BO5:BV5"/>
    <mergeCell ref="BW5:CD5"/>
    <mergeCell ref="CE5:CM6"/>
    <mergeCell ref="BW9:CD9"/>
    <mergeCell ref="CE9:CM9"/>
    <mergeCell ref="CN9:CU9"/>
    <mergeCell ref="BO11:BV11"/>
    <mergeCell ref="AY10:BF10"/>
    <mergeCell ref="BG10:BN10"/>
    <mergeCell ref="BO10:BV10"/>
    <mergeCell ref="BW10:CD10"/>
    <mergeCell ref="CE10:CM10"/>
    <mergeCell ref="AQ12:AX12"/>
    <mergeCell ref="CV10:DE10"/>
    <mergeCell ref="A11:O11"/>
    <mergeCell ref="P11:AC11"/>
    <mergeCell ref="AD11:AF11"/>
    <mergeCell ref="AG11:AJ11"/>
    <mergeCell ref="AK11:AP11"/>
    <mergeCell ref="AQ11:AX11"/>
    <mergeCell ref="AY11:BF11"/>
    <mergeCell ref="BG11:BN11"/>
    <mergeCell ref="CV14:DE14"/>
    <mergeCell ref="BW11:CD11"/>
    <mergeCell ref="CE11:CM11"/>
    <mergeCell ref="CN11:CU11"/>
    <mergeCell ref="CV11:DE11"/>
    <mergeCell ref="A12:O12"/>
    <mergeCell ref="P12:AC12"/>
    <mergeCell ref="AD12:AF12"/>
    <mergeCell ref="AG12:AJ12"/>
    <mergeCell ref="AK12:AP12"/>
    <mergeCell ref="AY12:BF12"/>
    <mergeCell ref="BG12:BN12"/>
    <mergeCell ref="BO12:BV12"/>
    <mergeCell ref="BW12:CD12"/>
    <mergeCell ref="CE12:CM12"/>
    <mergeCell ref="CN12:CU12"/>
    <mergeCell ref="CV12:DE12"/>
    <mergeCell ref="A13:O13"/>
    <mergeCell ref="P13:AC13"/>
    <mergeCell ref="AD13:AF13"/>
    <mergeCell ref="AG13:AJ13"/>
    <mergeCell ref="AK13:AP13"/>
    <mergeCell ref="AQ13:AX13"/>
    <mergeCell ref="AY13:BF13"/>
    <mergeCell ref="BG13:BN13"/>
    <mergeCell ref="BO13:BV13"/>
    <mergeCell ref="BW13:CD13"/>
    <mergeCell ref="CE13:CM13"/>
    <mergeCell ref="CN13:CU13"/>
    <mergeCell ref="CV13:DE13"/>
    <mergeCell ref="A14:O14"/>
    <mergeCell ref="P14:AC14"/>
    <mergeCell ref="AD14:AF14"/>
    <mergeCell ref="AG14:AJ14"/>
    <mergeCell ref="AK14:AP14"/>
    <mergeCell ref="AQ14:AX14"/>
    <mergeCell ref="CE15:CM15"/>
    <mergeCell ref="CN15:CU15"/>
    <mergeCell ref="A17:O17"/>
    <mergeCell ref="P17:AC17"/>
    <mergeCell ref="AD17:AF17"/>
    <mergeCell ref="AG17:AJ17"/>
    <mergeCell ref="AK17:AP17"/>
    <mergeCell ref="AQ17:AX17"/>
    <mergeCell ref="AY17:BF17"/>
    <mergeCell ref="A16:O16"/>
    <mergeCell ref="CE14:CM14"/>
    <mergeCell ref="CN14:CU14"/>
    <mergeCell ref="A15:O15"/>
    <mergeCell ref="P15:AC15"/>
    <mergeCell ref="AD15:AF15"/>
    <mergeCell ref="AG15:AJ15"/>
    <mergeCell ref="AK15:AP15"/>
    <mergeCell ref="AQ15:AX15"/>
    <mergeCell ref="AY15:BF15"/>
    <mergeCell ref="BG15:BN15"/>
    <mergeCell ref="BG17:BN17"/>
    <mergeCell ref="BO17:BV17"/>
    <mergeCell ref="AY14:BF14"/>
    <mergeCell ref="BG14:BN14"/>
    <mergeCell ref="BO14:BV14"/>
    <mergeCell ref="BW14:CD14"/>
    <mergeCell ref="BO15:BV15"/>
    <mergeCell ref="BW15:CD15"/>
    <mergeCell ref="BG16:BN16"/>
    <mergeCell ref="BO16:BV16"/>
    <mergeCell ref="CN18:CU18"/>
    <mergeCell ref="P18:AC18"/>
    <mergeCell ref="AD18:AF18"/>
    <mergeCell ref="AG18:AJ18"/>
    <mergeCell ref="AK18:AP18"/>
    <mergeCell ref="AQ18:AX18"/>
    <mergeCell ref="BO19:BV19"/>
    <mergeCell ref="AY18:BF18"/>
    <mergeCell ref="BG18:BN18"/>
    <mergeCell ref="BO18:BV18"/>
    <mergeCell ref="BW18:CD18"/>
    <mergeCell ref="CE18:CM18"/>
    <mergeCell ref="AQ20:AX20"/>
    <mergeCell ref="CV18:DE18"/>
    <mergeCell ref="A19:O19"/>
    <mergeCell ref="P19:AC19"/>
    <mergeCell ref="AD19:AF19"/>
    <mergeCell ref="AG19:AJ19"/>
    <mergeCell ref="AK19:AP19"/>
    <mergeCell ref="AQ19:AX19"/>
    <mergeCell ref="AY19:BF19"/>
    <mergeCell ref="BG19:BN19"/>
    <mergeCell ref="CV15:DE15"/>
    <mergeCell ref="BW19:CD19"/>
    <mergeCell ref="CE19:CM19"/>
    <mergeCell ref="CN19:CU19"/>
    <mergeCell ref="CV19:DE19"/>
    <mergeCell ref="A20:O20"/>
    <mergeCell ref="P20:AC20"/>
    <mergeCell ref="AD20:AF20"/>
    <mergeCell ref="AG20:AJ20"/>
    <mergeCell ref="AK20:AP20"/>
    <mergeCell ref="AY20:BF20"/>
    <mergeCell ref="BG20:BN20"/>
    <mergeCell ref="BO20:BV20"/>
    <mergeCell ref="BW20:CD20"/>
    <mergeCell ref="CE20:CM20"/>
    <mergeCell ref="CN20:CU20"/>
    <mergeCell ref="CV20:DE20"/>
    <mergeCell ref="A21:O21"/>
    <mergeCell ref="P21:AC21"/>
    <mergeCell ref="AD21:AF21"/>
    <mergeCell ref="AG21:AJ21"/>
    <mergeCell ref="AK21:AP21"/>
    <mergeCell ref="AQ21:AX21"/>
    <mergeCell ref="AY21:BF21"/>
    <mergeCell ref="BG21:BN21"/>
    <mergeCell ref="BO21:BV21"/>
    <mergeCell ref="BW21:CD21"/>
    <mergeCell ref="CE21:CM21"/>
    <mergeCell ref="CN21:CU21"/>
    <mergeCell ref="CV21:DE21"/>
    <mergeCell ref="A22:O22"/>
    <mergeCell ref="P22:AC22"/>
    <mergeCell ref="AD22:AF22"/>
    <mergeCell ref="AG22:AJ22"/>
    <mergeCell ref="AK22:AP22"/>
    <mergeCell ref="AQ22:AX22"/>
    <mergeCell ref="AY22:BF22"/>
    <mergeCell ref="BG22:BN22"/>
    <mergeCell ref="BO22:BV22"/>
    <mergeCell ref="BW22:CD22"/>
    <mergeCell ref="CE22:CM22"/>
    <mergeCell ref="CN22:CU22"/>
    <mergeCell ref="CV22:DE22"/>
    <mergeCell ref="A23:O23"/>
    <mergeCell ref="P23:AC23"/>
    <mergeCell ref="AD23:AF23"/>
    <mergeCell ref="AG23:AJ23"/>
    <mergeCell ref="AK23:AP23"/>
    <mergeCell ref="AQ23:AX23"/>
    <mergeCell ref="AY23:BF23"/>
    <mergeCell ref="BG23:BN23"/>
    <mergeCell ref="BO23:BV23"/>
    <mergeCell ref="BW23:CD23"/>
    <mergeCell ref="CE23:CM23"/>
    <mergeCell ref="CN23:CU23"/>
    <mergeCell ref="CV23:DE23"/>
    <mergeCell ref="A24:O24"/>
    <mergeCell ref="P24:AC24"/>
    <mergeCell ref="AD24:AF24"/>
    <mergeCell ref="AG24:AJ24"/>
    <mergeCell ref="AK24:AP24"/>
    <mergeCell ref="AQ24:AX24"/>
    <mergeCell ref="AY24:BF24"/>
    <mergeCell ref="BG24:BN24"/>
    <mergeCell ref="BO24:BV24"/>
    <mergeCell ref="BW24:CD24"/>
    <mergeCell ref="CE24:CM24"/>
    <mergeCell ref="CN24:CU24"/>
    <mergeCell ref="CV24:DE24"/>
    <mergeCell ref="A25:O25"/>
    <mergeCell ref="P25:AC25"/>
    <mergeCell ref="AD25:AF25"/>
    <mergeCell ref="AG25:AJ25"/>
    <mergeCell ref="AK25:AP25"/>
    <mergeCell ref="AQ25:AX25"/>
    <mergeCell ref="AY25:BF25"/>
    <mergeCell ref="BG25:BN25"/>
    <mergeCell ref="BO25:BV25"/>
    <mergeCell ref="BW25:CD25"/>
    <mergeCell ref="CE25:CM25"/>
    <mergeCell ref="CN25:CU25"/>
    <mergeCell ref="CV25:DE25"/>
    <mergeCell ref="A26:O26"/>
    <mergeCell ref="P26:AC26"/>
    <mergeCell ref="AD26:AF26"/>
    <mergeCell ref="AG26:AJ26"/>
    <mergeCell ref="AK26:AP26"/>
    <mergeCell ref="AQ26:AX26"/>
    <mergeCell ref="AY26:BF26"/>
    <mergeCell ref="BG26:BN26"/>
    <mergeCell ref="BO26:BV26"/>
    <mergeCell ref="BW26:CD26"/>
    <mergeCell ref="CE26:CM26"/>
    <mergeCell ref="CN26:CU26"/>
    <mergeCell ref="CV26:DE26"/>
    <mergeCell ref="A27:O27"/>
    <mergeCell ref="P27:AC27"/>
    <mergeCell ref="AD27:AF27"/>
    <mergeCell ref="AG27:AJ27"/>
    <mergeCell ref="AK27:AP27"/>
    <mergeCell ref="AQ27:AX27"/>
    <mergeCell ref="AY27:BF27"/>
    <mergeCell ref="BG27:BN27"/>
    <mergeCell ref="BO27:BV27"/>
    <mergeCell ref="BW27:CD27"/>
    <mergeCell ref="CE27:CM27"/>
    <mergeCell ref="CN27:CU27"/>
    <mergeCell ref="CV27:DE27"/>
    <mergeCell ref="A28:O28"/>
    <mergeCell ref="P28:AC28"/>
    <mergeCell ref="AD28:AF28"/>
    <mergeCell ref="AG28:AJ28"/>
    <mergeCell ref="AK28:AP28"/>
    <mergeCell ref="AQ28:AX28"/>
    <mergeCell ref="AY28:BF28"/>
    <mergeCell ref="BG28:BN28"/>
    <mergeCell ref="BO28:BV28"/>
    <mergeCell ref="BW28:CD28"/>
    <mergeCell ref="CE28:CM28"/>
    <mergeCell ref="CN28:CU28"/>
    <mergeCell ref="CV28:DE28"/>
    <mergeCell ref="A29:O29"/>
    <mergeCell ref="P29:AC29"/>
    <mergeCell ref="AD29:AF29"/>
    <mergeCell ref="AG29:AJ29"/>
    <mergeCell ref="AK29:AP29"/>
    <mergeCell ref="AQ29:AX29"/>
    <mergeCell ref="AY29:BF29"/>
    <mergeCell ref="BG29:BN29"/>
    <mergeCell ref="BO29:BV29"/>
    <mergeCell ref="BW29:CD29"/>
    <mergeCell ref="CE29:CM29"/>
    <mergeCell ref="CN29:CU29"/>
    <mergeCell ref="CV29:DE29"/>
    <mergeCell ref="A30:O30"/>
    <mergeCell ref="P30:AC30"/>
    <mergeCell ref="AD30:AF30"/>
    <mergeCell ref="AG30:AJ30"/>
    <mergeCell ref="AK30:AP30"/>
    <mergeCell ref="AQ30:AX30"/>
    <mergeCell ref="A32:O32"/>
    <mergeCell ref="P32:AC32"/>
    <mergeCell ref="AD32:AF32"/>
    <mergeCell ref="AG32:AJ32"/>
    <mergeCell ref="AK32:AP32"/>
    <mergeCell ref="AQ32:AX32"/>
    <mergeCell ref="AY30:BF30"/>
    <mergeCell ref="BG30:BN30"/>
    <mergeCell ref="BO30:BV30"/>
    <mergeCell ref="BW30:CD30"/>
    <mergeCell ref="CE30:CM30"/>
    <mergeCell ref="CN30:CU30"/>
    <mergeCell ref="CV30:DE30"/>
    <mergeCell ref="A31:O31"/>
    <mergeCell ref="P31:AC31"/>
    <mergeCell ref="AD31:AF31"/>
    <mergeCell ref="AG31:AJ31"/>
    <mergeCell ref="AK31:AP31"/>
    <mergeCell ref="AQ31:AX31"/>
    <mergeCell ref="AY31:BF31"/>
    <mergeCell ref="BG31:BN31"/>
    <mergeCell ref="BO31:BV31"/>
    <mergeCell ref="BW31:CD31"/>
    <mergeCell ref="CE31:CM31"/>
    <mergeCell ref="CN31:CU31"/>
    <mergeCell ref="CV31:DE31"/>
    <mergeCell ref="A33:O33"/>
    <mergeCell ref="P33:AC33"/>
    <mergeCell ref="AD33:AF33"/>
    <mergeCell ref="AG33:AJ33"/>
    <mergeCell ref="AK33:AP33"/>
    <mergeCell ref="AQ33:AX33"/>
    <mergeCell ref="AY33:BF33"/>
    <mergeCell ref="BG33:BN33"/>
    <mergeCell ref="BO33:BV33"/>
    <mergeCell ref="BW33:CD33"/>
    <mergeCell ref="CE33:CM33"/>
    <mergeCell ref="CN33:CU33"/>
    <mergeCell ref="CV33:DE33"/>
    <mergeCell ref="A34:O34"/>
    <mergeCell ref="P34:AC34"/>
    <mergeCell ref="AD34:AF34"/>
    <mergeCell ref="AG34:AJ34"/>
    <mergeCell ref="AK34:AP34"/>
    <mergeCell ref="AQ34:AX34"/>
    <mergeCell ref="AY34:BF34"/>
    <mergeCell ref="BG34:BN34"/>
    <mergeCell ref="BO34:BV34"/>
    <mergeCell ref="BW34:CD34"/>
    <mergeCell ref="CE34:CM34"/>
    <mergeCell ref="CN34:CU34"/>
    <mergeCell ref="CV34:DE34"/>
    <mergeCell ref="A35:O35"/>
    <mergeCell ref="P35:AC35"/>
    <mergeCell ref="AD35:AF35"/>
    <mergeCell ref="AG35:AJ35"/>
    <mergeCell ref="AK35:AP35"/>
    <mergeCell ref="AQ35:AX35"/>
    <mergeCell ref="AY35:BF35"/>
    <mergeCell ref="BG35:BN35"/>
    <mergeCell ref="BO35:BV35"/>
    <mergeCell ref="BW35:CD35"/>
    <mergeCell ref="CE35:CM35"/>
    <mergeCell ref="CN35:CU35"/>
    <mergeCell ref="CV35:DE35"/>
    <mergeCell ref="A36:O36"/>
    <mergeCell ref="P36:AC36"/>
    <mergeCell ref="AD36:AF36"/>
    <mergeCell ref="AG36:AJ36"/>
    <mergeCell ref="AK36:AP36"/>
    <mergeCell ref="AQ36:AX36"/>
    <mergeCell ref="AY36:BF36"/>
    <mergeCell ref="BG36:BN36"/>
    <mergeCell ref="BO36:BV36"/>
    <mergeCell ref="BW36:CD36"/>
    <mergeCell ref="CE36:CM36"/>
    <mergeCell ref="CN36:CU36"/>
    <mergeCell ref="CV36:DE36"/>
    <mergeCell ref="A37:O37"/>
    <mergeCell ref="P37:AC37"/>
    <mergeCell ref="AD37:AF37"/>
    <mergeCell ref="AG37:AJ37"/>
    <mergeCell ref="AK37:AP37"/>
    <mergeCell ref="AQ37:AX37"/>
    <mergeCell ref="AY37:BF37"/>
    <mergeCell ref="BG37:BN37"/>
    <mergeCell ref="BO37:BV37"/>
    <mergeCell ref="BW37:CD37"/>
    <mergeCell ref="CE37:CM37"/>
    <mergeCell ref="CN37:CU37"/>
    <mergeCell ref="CV37:DE37"/>
    <mergeCell ref="A38:O38"/>
    <mergeCell ref="P38:AC38"/>
    <mergeCell ref="AD38:AF38"/>
    <mergeCell ref="AG38:AJ38"/>
    <mergeCell ref="AK38:AP38"/>
    <mergeCell ref="AQ38:AX38"/>
    <mergeCell ref="AY38:BF38"/>
    <mergeCell ref="BG38:BN38"/>
    <mergeCell ref="BO38:BV38"/>
    <mergeCell ref="BW38:CD38"/>
    <mergeCell ref="CE38:CM38"/>
    <mergeCell ref="CN38:CU38"/>
    <mergeCell ref="CV38:DE38"/>
    <mergeCell ref="A39:O39"/>
    <mergeCell ref="P39:AC39"/>
    <mergeCell ref="AD39:AF39"/>
    <mergeCell ref="AG39:AJ39"/>
    <mergeCell ref="AK39:AP39"/>
    <mergeCell ref="AQ39:AX39"/>
    <mergeCell ref="A40:O40"/>
    <mergeCell ref="P40:AC40"/>
    <mergeCell ref="AD40:AF40"/>
    <mergeCell ref="AG40:AJ40"/>
    <mergeCell ref="AK40:AP40"/>
    <mergeCell ref="AQ40:AX40"/>
    <mergeCell ref="AY39:BF39"/>
    <mergeCell ref="BG39:BN39"/>
    <mergeCell ref="BO39:BV39"/>
    <mergeCell ref="BW39:CD39"/>
    <mergeCell ref="CE39:CM39"/>
    <mergeCell ref="CN39:CU39"/>
    <mergeCell ref="CV39:DE39"/>
    <mergeCell ref="A41:O41"/>
    <mergeCell ref="P41:AC41"/>
    <mergeCell ref="AD41:AF41"/>
    <mergeCell ref="AG41:AJ41"/>
    <mergeCell ref="AK41:AP41"/>
    <mergeCell ref="AQ41:AX41"/>
    <mergeCell ref="AY41:BF41"/>
    <mergeCell ref="BG41:BN41"/>
    <mergeCell ref="BO41:BV41"/>
    <mergeCell ref="BW41:CD41"/>
    <mergeCell ref="CE41:CM41"/>
    <mergeCell ref="CN41:CU41"/>
    <mergeCell ref="CV41:DE41"/>
    <mergeCell ref="A42:O42"/>
    <mergeCell ref="P42:AC42"/>
    <mergeCell ref="AD42:AF42"/>
    <mergeCell ref="AG42:AJ42"/>
    <mergeCell ref="AK42:AP42"/>
    <mergeCell ref="AQ42:AX42"/>
    <mergeCell ref="AY42:BF42"/>
    <mergeCell ref="BG42:BN42"/>
    <mergeCell ref="BO42:BV42"/>
    <mergeCell ref="BW42:CD42"/>
    <mergeCell ref="CE42:CM42"/>
    <mergeCell ref="CN42:CU42"/>
    <mergeCell ref="CV42:DE42"/>
    <mergeCell ref="A43:O43"/>
    <mergeCell ref="P43:AC43"/>
    <mergeCell ref="AD43:AF43"/>
    <mergeCell ref="AG43:AJ43"/>
    <mergeCell ref="AK43:AP43"/>
    <mergeCell ref="AQ43:AX43"/>
    <mergeCell ref="AY43:BF43"/>
    <mergeCell ref="BG43:BN43"/>
    <mergeCell ref="BO43:BV43"/>
    <mergeCell ref="BW43:CD43"/>
    <mergeCell ref="CE43:CM43"/>
    <mergeCell ref="CN43:CU43"/>
    <mergeCell ref="CV43:DE43"/>
    <mergeCell ref="A44:O44"/>
    <mergeCell ref="P44:AC44"/>
    <mergeCell ref="AD44:AF44"/>
    <mergeCell ref="AG44:AJ44"/>
    <mergeCell ref="AK44:AP44"/>
    <mergeCell ref="AQ44:AX44"/>
    <mergeCell ref="AY44:BF44"/>
    <mergeCell ref="BG44:BN44"/>
    <mergeCell ref="BO44:BV44"/>
    <mergeCell ref="BW44:CD44"/>
    <mergeCell ref="CE44:CM44"/>
    <mergeCell ref="CN44:CU44"/>
    <mergeCell ref="CV44:DE44"/>
    <mergeCell ref="A45:O45"/>
    <mergeCell ref="P45:AC45"/>
    <mergeCell ref="AD45:AF45"/>
    <mergeCell ref="AG45:AJ45"/>
    <mergeCell ref="AK45:AP45"/>
    <mergeCell ref="AQ45:AX45"/>
    <mergeCell ref="AY45:BF45"/>
    <mergeCell ref="BG45:BN45"/>
    <mergeCell ref="BO45:BV45"/>
    <mergeCell ref="BW45:CD45"/>
    <mergeCell ref="CE45:CM45"/>
    <mergeCell ref="CN45:CU45"/>
    <mergeCell ref="CV45:DE45"/>
    <mergeCell ref="A46:O46"/>
    <mergeCell ref="P46:AC46"/>
    <mergeCell ref="AD46:AF46"/>
    <mergeCell ref="AG46:AJ46"/>
    <mergeCell ref="AK46:AP46"/>
    <mergeCell ref="AQ46:AX46"/>
    <mergeCell ref="AY46:BF46"/>
    <mergeCell ref="BG46:BN46"/>
    <mergeCell ref="BO46:BV46"/>
    <mergeCell ref="BW46:CD46"/>
    <mergeCell ref="CE46:CM46"/>
    <mergeCell ref="CN46:CU46"/>
    <mergeCell ref="CV46:DE46"/>
    <mergeCell ref="A47:O47"/>
    <mergeCell ref="P47:AC47"/>
    <mergeCell ref="AD47:AF47"/>
    <mergeCell ref="AG47:AJ47"/>
    <mergeCell ref="AK47:AP47"/>
    <mergeCell ref="AQ47:AX47"/>
    <mergeCell ref="AY47:BF47"/>
    <mergeCell ref="BG47:BN47"/>
    <mergeCell ref="BO47:BV47"/>
    <mergeCell ref="BW47:CD47"/>
    <mergeCell ref="CE47:CM47"/>
    <mergeCell ref="CN47:CU47"/>
    <mergeCell ref="CV47:DE47"/>
    <mergeCell ref="A48:O48"/>
    <mergeCell ref="P48:AC48"/>
    <mergeCell ref="AD48:AF48"/>
    <mergeCell ref="AG48:AJ48"/>
    <mergeCell ref="AK48:AP48"/>
    <mergeCell ref="AQ48:AX48"/>
    <mergeCell ref="AY48:BF48"/>
    <mergeCell ref="BG48:BN48"/>
    <mergeCell ref="BO48:BV48"/>
    <mergeCell ref="BW48:CD48"/>
    <mergeCell ref="CE48:CM48"/>
    <mergeCell ref="CN48:CU48"/>
    <mergeCell ref="CV48:DE48"/>
    <mergeCell ref="A49:O49"/>
    <mergeCell ref="P49:AC49"/>
    <mergeCell ref="AD49:AF49"/>
    <mergeCell ref="AG49:AJ49"/>
    <mergeCell ref="AK49:AP49"/>
    <mergeCell ref="AQ49:AX49"/>
    <mergeCell ref="AY49:BF49"/>
    <mergeCell ref="BG49:BN49"/>
    <mergeCell ref="BO49:BV49"/>
    <mergeCell ref="BW49:CD49"/>
    <mergeCell ref="CE49:CM49"/>
    <mergeCell ref="CN49:CU49"/>
    <mergeCell ref="CV49:DE49"/>
    <mergeCell ref="A50:O50"/>
    <mergeCell ref="P50:AC50"/>
    <mergeCell ref="AD50:AF50"/>
    <mergeCell ref="AG50:AJ50"/>
    <mergeCell ref="AK50:AP50"/>
    <mergeCell ref="AQ50:AX50"/>
    <mergeCell ref="AY50:BF50"/>
    <mergeCell ref="BG50:BN50"/>
    <mergeCell ref="BO50:BV50"/>
    <mergeCell ref="BW50:CD50"/>
    <mergeCell ref="CE50:CM50"/>
    <mergeCell ref="CN50:CU50"/>
    <mergeCell ref="CV50:DE50"/>
    <mergeCell ref="A51:O51"/>
    <mergeCell ref="P51:AC51"/>
    <mergeCell ref="AD51:AF51"/>
    <mergeCell ref="AG51:AJ51"/>
    <mergeCell ref="AK51:AP51"/>
    <mergeCell ref="AQ51:AX51"/>
    <mergeCell ref="AY51:BF51"/>
    <mergeCell ref="BG51:BN51"/>
    <mergeCell ref="BO51:BV51"/>
    <mergeCell ref="BW51:CD51"/>
    <mergeCell ref="CE51:CM51"/>
    <mergeCell ref="CN51:CU51"/>
    <mergeCell ref="CV51:DE51"/>
    <mergeCell ref="A52:O52"/>
    <mergeCell ref="P52:AC52"/>
    <mergeCell ref="AD52:AF52"/>
    <mergeCell ref="AG52:AJ52"/>
    <mergeCell ref="AK52:AP52"/>
    <mergeCell ref="AQ52:AX52"/>
    <mergeCell ref="AY52:BF52"/>
    <mergeCell ref="BG52:BN52"/>
    <mergeCell ref="BO52:BV52"/>
    <mergeCell ref="BW52:CD52"/>
    <mergeCell ref="CE52:CM52"/>
    <mergeCell ref="CN52:CU52"/>
    <mergeCell ref="CV52:DE52"/>
    <mergeCell ref="A53:O53"/>
    <mergeCell ref="P53:AC53"/>
    <mergeCell ref="AD53:AF53"/>
    <mergeCell ref="AG53:AJ53"/>
    <mergeCell ref="AK53:AP53"/>
    <mergeCell ref="AQ53:AX53"/>
    <mergeCell ref="AY53:BF53"/>
    <mergeCell ref="BG53:BN53"/>
    <mergeCell ref="BO53:BV53"/>
    <mergeCell ref="BW53:CD53"/>
    <mergeCell ref="CE53:CM53"/>
    <mergeCell ref="CN53:CU53"/>
    <mergeCell ref="CV53:DE53"/>
    <mergeCell ref="A54:O54"/>
    <mergeCell ref="P54:AC54"/>
    <mergeCell ref="AD54:AF54"/>
    <mergeCell ref="AG54:AJ54"/>
    <mergeCell ref="AK54:AP54"/>
    <mergeCell ref="AQ54:AX54"/>
    <mergeCell ref="AY54:BF54"/>
    <mergeCell ref="BG54:BN54"/>
    <mergeCell ref="BO54:BV54"/>
    <mergeCell ref="BW54:CD54"/>
    <mergeCell ref="CE54:CM54"/>
    <mergeCell ref="CN54:CU54"/>
    <mergeCell ref="CV54:DE54"/>
    <mergeCell ref="A55:O55"/>
    <mergeCell ref="P55:AC55"/>
    <mergeCell ref="AD55:AF55"/>
    <mergeCell ref="AG55:AJ55"/>
    <mergeCell ref="AK55:AP55"/>
    <mergeCell ref="AQ55:AX55"/>
    <mergeCell ref="AY55:BF55"/>
    <mergeCell ref="BG55:BN55"/>
    <mergeCell ref="BO55:BV55"/>
    <mergeCell ref="BW55:CD55"/>
    <mergeCell ref="CE55:CM55"/>
    <mergeCell ref="CN55:CU55"/>
    <mergeCell ref="CV55:DE55"/>
    <mergeCell ref="A56:O56"/>
    <mergeCell ref="P56:AC56"/>
    <mergeCell ref="AD56:AF56"/>
    <mergeCell ref="AG56:AJ56"/>
    <mergeCell ref="AK56:AP56"/>
    <mergeCell ref="AQ56:AX56"/>
    <mergeCell ref="AY56:BF56"/>
    <mergeCell ref="BG56:BN56"/>
    <mergeCell ref="BO56:BV56"/>
    <mergeCell ref="BW56:CD56"/>
    <mergeCell ref="CE56:CM56"/>
    <mergeCell ref="CN56:CU56"/>
    <mergeCell ref="CV56:DE56"/>
    <mergeCell ref="A57:O57"/>
    <mergeCell ref="P57:AC57"/>
    <mergeCell ref="AD57:AF57"/>
    <mergeCell ref="AG57:AJ57"/>
    <mergeCell ref="AK57:AP57"/>
    <mergeCell ref="AQ57:AX57"/>
    <mergeCell ref="AY57:BF57"/>
    <mergeCell ref="BG57:BN57"/>
    <mergeCell ref="BO57:BV57"/>
    <mergeCell ref="BW57:CD57"/>
    <mergeCell ref="CE57:CM57"/>
    <mergeCell ref="CN57:CU57"/>
    <mergeCell ref="CV57:DE57"/>
    <mergeCell ref="A58:O58"/>
    <mergeCell ref="P58:AC58"/>
    <mergeCell ref="AD58:AF58"/>
    <mergeCell ref="AG58:AJ58"/>
    <mergeCell ref="AK58:AP58"/>
    <mergeCell ref="AQ58:AX58"/>
    <mergeCell ref="AY58:BF58"/>
    <mergeCell ref="BG58:BN58"/>
    <mergeCell ref="BO58:BV58"/>
    <mergeCell ref="BW58:CD58"/>
    <mergeCell ref="CE58:CM58"/>
    <mergeCell ref="CN58:CU58"/>
    <mergeCell ref="CV58:DE58"/>
    <mergeCell ref="A59:O59"/>
    <mergeCell ref="P59:AC59"/>
    <mergeCell ref="AD59:AF59"/>
    <mergeCell ref="AG59:AJ59"/>
    <mergeCell ref="AK59:AP59"/>
    <mergeCell ref="AQ59:AX59"/>
    <mergeCell ref="AY59:BF59"/>
    <mergeCell ref="BG59:BN59"/>
    <mergeCell ref="BO59:BV59"/>
    <mergeCell ref="BW59:CD59"/>
    <mergeCell ref="CE59:CM59"/>
    <mergeCell ref="CN59:CU59"/>
    <mergeCell ref="CV59:DE59"/>
    <mergeCell ref="A60:O60"/>
    <mergeCell ref="P60:AC60"/>
    <mergeCell ref="AD60:AF60"/>
    <mergeCell ref="AG60:AJ60"/>
    <mergeCell ref="AK60:AP60"/>
    <mergeCell ref="AQ60:AX60"/>
    <mergeCell ref="AY60:BF60"/>
    <mergeCell ref="BG60:BN60"/>
    <mergeCell ref="BO60:BV60"/>
    <mergeCell ref="BW60:CD60"/>
    <mergeCell ref="CE60:CM60"/>
    <mergeCell ref="CN60:CU60"/>
    <mergeCell ref="CV60:DE60"/>
    <mergeCell ref="A61:O61"/>
    <mergeCell ref="P61:AC61"/>
    <mergeCell ref="AD61:AF61"/>
    <mergeCell ref="AG61:AJ61"/>
    <mergeCell ref="AK61:AP61"/>
    <mergeCell ref="AQ61:AX61"/>
    <mergeCell ref="AY61:BF61"/>
    <mergeCell ref="BG61:BN61"/>
    <mergeCell ref="BO61:BV61"/>
    <mergeCell ref="BW61:CD61"/>
    <mergeCell ref="CE61:CM61"/>
    <mergeCell ref="CN61:CU61"/>
    <mergeCell ref="CV61:DE61"/>
    <mergeCell ref="A62:O62"/>
    <mergeCell ref="P62:AC62"/>
    <mergeCell ref="AD62:AF62"/>
    <mergeCell ref="AG62:AJ62"/>
    <mergeCell ref="AK62:AP62"/>
    <mergeCell ref="AQ62:AX62"/>
    <mergeCell ref="AY62:BF62"/>
    <mergeCell ref="BG62:BN62"/>
    <mergeCell ref="BO62:BV62"/>
    <mergeCell ref="BW62:CD62"/>
    <mergeCell ref="CE62:CM62"/>
    <mergeCell ref="CN62:CU62"/>
    <mergeCell ref="CV62:DE62"/>
    <mergeCell ref="A63:O63"/>
    <mergeCell ref="P63:AC63"/>
    <mergeCell ref="AD63:AF63"/>
    <mergeCell ref="AG63:AJ63"/>
    <mergeCell ref="AK63:AP63"/>
    <mergeCell ref="AQ63:AX63"/>
    <mergeCell ref="AY63:BF63"/>
    <mergeCell ref="BG63:BN63"/>
    <mergeCell ref="BO63:BV63"/>
    <mergeCell ref="BW63:CD63"/>
    <mergeCell ref="CE63:CM63"/>
    <mergeCell ref="CN63:CU63"/>
    <mergeCell ref="CV63:DE63"/>
    <mergeCell ref="A64:O64"/>
    <mergeCell ref="P64:AC64"/>
    <mergeCell ref="AD64:AF64"/>
    <mergeCell ref="AG64:AJ64"/>
    <mergeCell ref="AK64:AP64"/>
    <mergeCell ref="AQ64:AX64"/>
    <mergeCell ref="AY64:BF64"/>
    <mergeCell ref="BG64:BN64"/>
    <mergeCell ref="BO64:BV64"/>
    <mergeCell ref="BW64:CD64"/>
    <mergeCell ref="CE64:CM64"/>
    <mergeCell ref="CN64:CU64"/>
    <mergeCell ref="CV64:DE64"/>
    <mergeCell ref="A65:O65"/>
    <mergeCell ref="P65:AC65"/>
    <mergeCell ref="AD65:AF65"/>
    <mergeCell ref="AG65:AJ65"/>
    <mergeCell ref="AK65:AP65"/>
    <mergeCell ref="AQ65:AX65"/>
    <mergeCell ref="AY65:BF65"/>
    <mergeCell ref="BG65:BN65"/>
    <mergeCell ref="BO65:BV65"/>
    <mergeCell ref="BW65:CD65"/>
    <mergeCell ref="CE65:CM65"/>
    <mergeCell ref="CN65:CU65"/>
    <mergeCell ref="CV65:DE65"/>
    <mergeCell ref="A66:O66"/>
    <mergeCell ref="P66:AC66"/>
    <mergeCell ref="AD66:AF66"/>
    <mergeCell ref="AG66:AJ66"/>
    <mergeCell ref="AK66:AP66"/>
    <mergeCell ref="AQ66:AX66"/>
    <mergeCell ref="AY66:BF66"/>
    <mergeCell ref="BG66:BN66"/>
    <mergeCell ref="BO66:BV66"/>
    <mergeCell ref="BW66:CD66"/>
    <mergeCell ref="CE66:CM66"/>
    <mergeCell ref="CN66:CU66"/>
    <mergeCell ref="CV66:DE66"/>
    <mergeCell ref="A67:O67"/>
    <mergeCell ref="P67:AC67"/>
    <mergeCell ref="AD67:AF67"/>
    <mergeCell ref="AG67:AJ67"/>
    <mergeCell ref="AK67:AP67"/>
    <mergeCell ref="AQ67:AX67"/>
    <mergeCell ref="AY67:BF67"/>
    <mergeCell ref="BG67:BN67"/>
    <mergeCell ref="BO67:BV67"/>
    <mergeCell ref="BW67:CD67"/>
    <mergeCell ref="CE67:CM67"/>
    <mergeCell ref="CN67:CU67"/>
    <mergeCell ref="CV67:DE67"/>
    <mergeCell ref="A68:O68"/>
    <mergeCell ref="P68:AC68"/>
    <mergeCell ref="AD68:AF68"/>
    <mergeCell ref="AG68:AJ68"/>
    <mergeCell ref="AK68:AP68"/>
    <mergeCell ref="AQ68:AX68"/>
    <mergeCell ref="AY68:BF68"/>
    <mergeCell ref="BG68:BN68"/>
    <mergeCell ref="BO68:BV68"/>
    <mergeCell ref="BW68:CD68"/>
    <mergeCell ref="CE68:CM68"/>
    <mergeCell ref="CN68:CU68"/>
    <mergeCell ref="CV68:DE68"/>
    <mergeCell ref="A69:O69"/>
    <mergeCell ref="P69:AC69"/>
    <mergeCell ref="AD69:AF69"/>
    <mergeCell ref="AG69:AJ69"/>
    <mergeCell ref="AK69:AP69"/>
    <mergeCell ref="AQ69:AX69"/>
    <mergeCell ref="AY69:BF69"/>
    <mergeCell ref="BG69:BN69"/>
    <mergeCell ref="BO69:BV69"/>
    <mergeCell ref="BW69:CD69"/>
    <mergeCell ref="CE69:CM69"/>
    <mergeCell ref="CN69:CU69"/>
    <mergeCell ref="CV69:DE69"/>
    <mergeCell ref="A70:O70"/>
    <mergeCell ref="P70:AC70"/>
    <mergeCell ref="AD70:AF70"/>
    <mergeCell ref="AG70:AJ70"/>
    <mergeCell ref="AK70:AP70"/>
    <mergeCell ref="AQ70:AX70"/>
    <mergeCell ref="AY70:BF70"/>
    <mergeCell ref="BG70:BN70"/>
    <mergeCell ref="BO70:BV70"/>
    <mergeCell ref="BW70:CD70"/>
    <mergeCell ref="CE70:CM70"/>
    <mergeCell ref="CN70:CU70"/>
    <mergeCell ref="CV70:DE70"/>
    <mergeCell ref="A71:O71"/>
    <mergeCell ref="P71:AC71"/>
    <mergeCell ref="AD71:AF71"/>
    <mergeCell ref="AG71:AJ71"/>
    <mergeCell ref="AK71:AP71"/>
    <mergeCell ref="AQ71:AX71"/>
    <mergeCell ref="AY71:BF71"/>
    <mergeCell ref="BG71:BN71"/>
    <mergeCell ref="BO71:BV71"/>
    <mergeCell ref="BW71:CD71"/>
    <mergeCell ref="CE71:CM71"/>
    <mergeCell ref="CN71:CU71"/>
    <mergeCell ref="CV71:DE71"/>
    <mergeCell ref="A72:O72"/>
    <mergeCell ref="P72:AC72"/>
    <mergeCell ref="AD72:AF72"/>
    <mergeCell ref="AG72:AJ72"/>
    <mergeCell ref="AK72:AP72"/>
    <mergeCell ref="AQ72:AX72"/>
    <mergeCell ref="AY72:BF72"/>
    <mergeCell ref="BG72:BN72"/>
    <mergeCell ref="BO72:BV72"/>
    <mergeCell ref="BW72:CD72"/>
    <mergeCell ref="CE72:CM72"/>
    <mergeCell ref="CN72:CU72"/>
    <mergeCell ref="CV72:DE72"/>
    <mergeCell ref="A73:O73"/>
    <mergeCell ref="P73:AC73"/>
    <mergeCell ref="AD73:AF73"/>
    <mergeCell ref="AG73:AJ73"/>
    <mergeCell ref="AK73:AP73"/>
    <mergeCell ref="AQ73:AX73"/>
    <mergeCell ref="AY73:BF73"/>
    <mergeCell ref="BG73:BN73"/>
    <mergeCell ref="BO73:BV73"/>
    <mergeCell ref="BW73:CD73"/>
    <mergeCell ref="CE73:CM73"/>
    <mergeCell ref="CN73:CU73"/>
    <mergeCell ref="CV73:DE73"/>
    <mergeCell ref="A74:O74"/>
    <mergeCell ref="P74:AC74"/>
    <mergeCell ref="AD74:AF74"/>
    <mergeCell ref="AG74:AJ74"/>
    <mergeCell ref="AK74:AP74"/>
    <mergeCell ref="AQ74:AX74"/>
    <mergeCell ref="AY74:BF74"/>
    <mergeCell ref="BG74:BN74"/>
    <mergeCell ref="BO74:BV74"/>
    <mergeCell ref="BW74:CD74"/>
    <mergeCell ref="CE74:CM74"/>
    <mergeCell ref="CN74:CU74"/>
    <mergeCell ref="CV74:DE74"/>
    <mergeCell ref="A75:O75"/>
    <mergeCell ref="P75:AC75"/>
    <mergeCell ref="AD75:AF75"/>
    <mergeCell ref="AG75:AJ75"/>
    <mergeCell ref="AK75:AP75"/>
    <mergeCell ref="AQ75:AX75"/>
    <mergeCell ref="AY75:BF75"/>
    <mergeCell ref="BG75:BN75"/>
    <mergeCell ref="BO75:BV75"/>
    <mergeCell ref="BW75:CD75"/>
    <mergeCell ref="CE75:CM75"/>
    <mergeCell ref="CN75:CU75"/>
    <mergeCell ref="CV75:DE75"/>
    <mergeCell ref="A76:O76"/>
    <mergeCell ref="P76:AC76"/>
    <mergeCell ref="AD76:AF76"/>
    <mergeCell ref="AG76:AJ76"/>
    <mergeCell ref="AK76:AP76"/>
    <mergeCell ref="AQ76:AX76"/>
    <mergeCell ref="A78:O78"/>
    <mergeCell ref="P78:AC78"/>
    <mergeCell ref="AD78:AF78"/>
    <mergeCell ref="AG78:AJ78"/>
    <mergeCell ref="AK78:AP78"/>
    <mergeCell ref="AQ78:AX78"/>
    <mergeCell ref="AY76:BF76"/>
    <mergeCell ref="BG76:BN76"/>
    <mergeCell ref="BO76:BV76"/>
    <mergeCell ref="BW76:CD76"/>
    <mergeCell ref="CE76:CM76"/>
    <mergeCell ref="CN76:CU76"/>
    <mergeCell ref="CV76:DE76"/>
    <mergeCell ref="A77:O77"/>
    <mergeCell ref="P77:AC77"/>
    <mergeCell ref="AD77:AF77"/>
    <mergeCell ref="AG77:AJ77"/>
    <mergeCell ref="AK77:AP77"/>
    <mergeCell ref="AQ77:AX77"/>
    <mergeCell ref="AY77:BF77"/>
    <mergeCell ref="BG77:BN77"/>
    <mergeCell ref="BO77:BV77"/>
    <mergeCell ref="BW77:CD77"/>
    <mergeCell ref="CE77:CM77"/>
    <mergeCell ref="CN77:CU77"/>
    <mergeCell ref="CV77:DE77"/>
    <mergeCell ref="A79:O79"/>
    <mergeCell ref="P79:AC79"/>
    <mergeCell ref="AD79:AF79"/>
    <mergeCell ref="AG79:AJ79"/>
    <mergeCell ref="AK79:AP79"/>
    <mergeCell ref="AQ79:AX79"/>
    <mergeCell ref="AY79:BF79"/>
    <mergeCell ref="BG79:BN79"/>
    <mergeCell ref="BO79:BV79"/>
    <mergeCell ref="BW79:CD79"/>
    <mergeCell ref="CE79:CM79"/>
    <mergeCell ref="CN79:CU79"/>
    <mergeCell ref="CV79:DE79"/>
    <mergeCell ref="A80:O80"/>
    <mergeCell ref="P80:AC80"/>
    <mergeCell ref="AD80:AF80"/>
    <mergeCell ref="AG80:AJ80"/>
    <mergeCell ref="AK80:AP80"/>
    <mergeCell ref="AQ80:AX80"/>
    <mergeCell ref="AY80:BF80"/>
    <mergeCell ref="BG80:BN80"/>
    <mergeCell ref="BO80:BV80"/>
    <mergeCell ref="BW80:CD80"/>
    <mergeCell ref="CE80:CM80"/>
    <mergeCell ref="CN80:CU80"/>
    <mergeCell ref="CV80:DE80"/>
    <mergeCell ref="A81:O81"/>
    <mergeCell ref="P81:AC81"/>
    <mergeCell ref="AD81:AF81"/>
    <mergeCell ref="AG81:AJ81"/>
    <mergeCell ref="AK81:AP81"/>
    <mergeCell ref="AQ81:AX81"/>
    <mergeCell ref="AY81:BF81"/>
    <mergeCell ref="BG81:BN81"/>
    <mergeCell ref="BO81:BV81"/>
    <mergeCell ref="BW81:CD81"/>
    <mergeCell ref="CE81:CM81"/>
    <mergeCell ref="CN81:CU81"/>
    <mergeCell ref="CV81:DE81"/>
    <mergeCell ref="A82:O82"/>
    <mergeCell ref="P82:AC82"/>
    <mergeCell ref="AD82:AF82"/>
    <mergeCell ref="AG82:AJ82"/>
    <mergeCell ref="AK82:AP82"/>
    <mergeCell ref="AQ82:AX82"/>
    <mergeCell ref="AY82:BF82"/>
    <mergeCell ref="BG82:BN82"/>
    <mergeCell ref="BO82:BV82"/>
    <mergeCell ref="CV82:DE82"/>
    <mergeCell ref="A83:O83"/>
    <mergeCell ref="P83:AC83"/>
    <mergeCell ref="AD83:AF83"/>
    <mergeCell ref="AG83:AJ83"/>
    <mergeCell ref="AK83:AP83"/>
    <mergeCell ref="AQ83:AX83"/>
    <mergeCell ref="AY83:BF83"/>
    <mergeCell ref="BG83:BN83"/>
    <mergeCell ref="BO83:BV83"/>
    <mergeCell ref="BW83:CD83"/>
    <mergeCell ref="CE83:CM83"/>
    <mergeCell ref="CN83:CU83"/>
    <mergeCell ref="A84:AF84"/>
    <mergeCell ref="AG84:AJ84"/>
    <mergeCell ref="AK84:AP84"/>
    <mergeCell ref="AQ84:AX84"/>
    <mergeCell ref="AY84:BF84"/>
    <mergeCell ref="BG84:BN84"/>
    <mergeCell ref="CV78:DE78"/>
    <mergeCell ref="BO84:BV84"/>
    <mergeCell ref="BW84:CD84"/>
    <mergeCell ref="CE84:CM84"/>
    <mergeCell ref="CN84:CU84"/>
    <mergeCell ref="CV84:DE84"/>
    <mergeCell ref="CV83:DE83"/>
    <mergeCell ref="BW82:CD82"/>
    <mergeCell ref="CE82:CM82"/>
    <mergeCell ref="CN82:CU82"/>
    <mergeCell ref="AY78:BF78"/>
    <mergeCell ref="BG78:BN78"/>
    <mergeCell ref="BO78:BV78"/>
    <mergeCell ref="BW78:CD78"/>
    <mergeCell ref="CE78:CM78"/>
    <mergeCell ref="CN78:CU78"/>
  </mergeCells>
  <printOptions horizontalCentered="1"/>
  <pageMargins left="1.0629921259842521" right="0.23622047244094491" top="0.44" bottom="0.5" header="0.31496062992125984" footer="0.31496062992125984"/>
  <pageSetup paperSize="5" scale="85" orientation="landscape" r:id="rId1"/>
  <headerFooter>
    <oddFooter>&amp;R&amp;8Página &amp;P de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</vt:lpstr>
      <vt:lpstr>'PLANTILLA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Lap2017</dc:creator>
  <cp:lastModifiedBy>Lap2017</cp:lastModifiedBy>
  <dcterms:created xsi:type="dcterms:W3CDTF">2018-04-03T21:27:03Z</dcterms:created>
  <dcterms:modified xsi:type="dcterms:W3CDTF">2018-04-03T21:27:23Z</dcterms:modified>
</cp:coreProperties>
</file>